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7520" windowHeight="11760" tabRatio="880"/>
  </bookViews>
  <sheets>
    <sheet name="Info" sheetId="1" r:id="rId1"/>
    <sheet name="Test 1" sheetId="5" r:id="rId2"/>
    <sheet name="Test  2" sheetId="6" r:id="rId3"/>
    <sheet name="Test 3" sheetId="7" r:id="rId4"/>
    <sheet name="Test 4" sheetId="8" r:id="rId5"/>
    <sheet name="Test 5" sheetId="2" r:id="rId6"/>
    <sheet name="Résultats" sheetId="9" r:id="rId7"/>
  </sheets>
  <definedNames>
    <definedName name="_xlnm._FilterDatabase" localSheetId="6" hidden="1">Résultats!$A$52:$C$147</definedName>
  </definedNames>
  <calcPr calcId="145621"/>
</workbook>
</file>

<file path=xl/calcChain.xml><?xml version="1.0" encoding="utf-8"?>
<calcChain xmlns="http://schemas.openxmlformats.org/spreadsheetml/2006/main">
  <c r="B201" i="9" l="1"/>
  <c r="B202" i="9"/>
  <c r="B203" i="9"/>
  <c r="B204" i="9"/>
  <c r="B205" i="9"/>
  <c r="B206" i="9"/>
  <c r="B207" i="9"/>
  <c r="B208" i="9"/>
  <c r="B209" i="9"/>
  <c r="B210" i="9"/>
  <c r="B212" i="9"/>
  <c r="B213" i="9"/>
  <c r="B214" i="9"/>
  <c r="B215" i="9"/>
  <c r="B217" i="9"/>
  <c r="B218" i="9"/>
  <c r="B219" i="9"/>
  <c r="B220" i="9"/>
  <c r="B221" i="9"/>
  <c r="B222" i="9"/>
  <c r="B223" i="9"/>
  <c r="B224" i="9"/>
  <c r="B225" i="9"/>
  <c r="B226" i="9"/>
  <c r="B228" i="9"/>
  <c r="B229" i="9"/>
  <c r="B230" i="9"/>
  <c r="B231" i="9"/>
  <c r="B232" i="9"/>
  <c r="B233" i="9"/>
  <c r="B234" i="9"/>
  <c r="B235" i="9"/>
  <c r="B236" i="9"/>
  <c r="B237" i="9"/>
  <c r="B238" i="9"/>
  <c r="B240" i="9"/>
  <c r="B241" i="9"/>
  <c r="B242" i="9"/>
  <c r="B243" i="9"/>
  <c r="B244" i="9"/>
  <c r="B245" i="9"/>
  <c r="B246" i="9"/>
  <c r="B248" i="9"/>
  <c r="B249" i="9"/>
  <c r="B250" i="9"/>
  <c r="B251" i="9"/>
  <c r="B252" i="9"/>
  <c r="B253" i="9"/>
  <c r="B254" i="9"/>
  <c r="B255" i="9"/>
  <c r="B256" i="9"/>
  <c r="B257" i="9"/>
  <c r="B258" i="9"/>
  <c r="B259" i="9"/>
  <c r="B260" i="9"/>
  <c r="B261" i="9"/>
  <c r="B262" i="9"/>
  <c r="B263" i="9"/>
  <c r="B264" i="9"/>
  <c r="B265" i="9"/>
  <c r="B267" i="9"/>
  <c r="B268" i="9"/>
  <c r="B269" i="9"/>
  <c r="B270" i="9"/>
  <c r="B271" i="9"/>
  <c r="B272" i="9"/>
  <c r="B273" i="9"/>
  <c r="B274" i="9"/>
  <c r="B275" i="9"/>
  <c r="B276" i="9"/>
  <c r="B277" i="9"/>
  <c r="B278" i="9"/>
  <c r="C70" i="2"/>
  <c r="C51" i="2"/>
  <c r="C43" i="2"/>
  <c r="C31" i="2"/>
  <c r="C20" i="2"/>
  <c r="C15" i="2"/>
  <c r="C4" i="2"/>
  <c r="C70" i="8"/>
  <c r="C51" i="8"/>
  <c r="C43" i="8"/>
  <c r="C31" i="8"/>
  <c r="C20" i="8"/>
  <c r="C15" i="8"/>
  <c r="C4" i="8"/>
  <c r="C70" i="7"/>
  <c r="C51" i="7"/>
  <c r="C43" i="7"/>
  <c r="C31" i="7"/>
  <c r="C20" i="7"/>
  <c r="C15" i="7"/>
  <c r="C4" i="7"/>
  <c r="C70" i="6"/>
  <c r="C51" i="6"/>
  <c r="C43" i="6"/>
  <c r="C31" i="6"/>
  <c r="C20" i="6"/>
  <c r="C15" i="6"/>
  <c r="C4" i="6"/>
  <c r="C70" i="5"/>
  <c r="C31" i="5"/>
  <c r="B227" i="9" s="1"/>
  <c r="C4" i="5"/>
  <c r="B266" i="9" l="1"/>
  <c r="E196" i="9"/>
  <c r="B196" i="9" s="1"/>
  <c r="E193" i="9"/>
  <c r="B193" i="9" s="1"/>
  <c r="F20" i="9"/>
  <c r="C20" i="5" l="1"/>
  <c r="B216" i="9" l="1"/>
  <c r="E192" i="9"/>
  <c r="B192" i="9" s="1"/>
  <c r="C51" i="5"/>
  <c r="C43" i="5"/>
  <c r="C15" i="5"/>
  <c r="E190" i="9"/>
  <c r="B190" i="9" s="1"/>
  <c r="F14" i="9" s="1"/>
  <c r="B247" i="9" l="1"/>
  <c r="E195" i="9"/>
  <c r="B195" i="9" s="1"/>
  <c r="B239" i="9"/>
  <c r="E194" i="9"/>
  <c r="B194" i="9" s="1"/>
  <c r="B211" i="9"/>
  <c r="E191" i="9"/>
  <c r="B191" i="9" s="1"/>
  <c r="F16" i="9"/>
  <c r="F15" i="9"/>
  <c r="F18" i="9"/>
  <c r="F19" i="9"/>
  <c r="F17" i="9"/>
  <c r="B200" i="9"/>
  <c r="F26" i="9"/>
  <c r="F27" i="9"/>
  <c r="F25" i="9"/>
  <c r="F28" i="9"/>
  <c r="F30" i="9"/>
  <c r="F29" i="9"/>
  <c r="F24" i="9"/>
</calcChain>
</file>

<file path=xl/sharedStrings.xml><?xml version="1.0" encoding="utf-8"?>
<sst xmlns="http://schemas.openxmlformats.org/spreadsheetml/2006/main" count="3023" uniqueCount="536">
  <si>
    <t>Gestion stratégique</t>
  </si>
  <si>
    <t>Nous nous faisons tous notre propre idée des valeurs fondamentales et de la vision de notre organisation.</t>
  </si>
  <si>
    <t>Nos dirigeants ont une appréciation commune des valeurs fondamentales et de la vision de notre organisation. Chez les autres, nos valeurs et notre vision sont parfois un peu floues.</t>
  </si>
  <si>
    <t>Nos dirigeants et la plupart des membres de notre personnel ont une appréciation commune des valeurs fondamentales et de la vision de notre organisation avec lesquelles ils s'identifient et qu'ils peuvent expliquer à des tiers.</t>
  </si>
  <si>
    <t>Nous avons tous une appréciation commune des valeurs fondamentales et de la vision de notre organisation, avec lesquelles nous nous identifions fortement et que nous pouvons expliquer à des tiers. Pour la plupart d'entre nous, le lien est généralement clair entre nos valeurs et notre vision, ce que fait l'organisation et comment elle le fait.</t>
  </si>
  <si>
    <t>Initial - ad hoc - statique</t>
  </si>
  <si>
    <t>Optimal - continuellement amélioré - opportuniste</t>
  </si>
  <si>
    <t>Niveau</t>
  </si>
  <si>
    <t>Gestion des processus</t>
  </si>
  <si>
    <t>Documentation des processus</t>
  </si>
  <si>
    <t>Quasiment jamais, les améliorations se passent par hasard.</t>
  </si>
  <si>
    <t>Outils de gestion des processus</t>
  </si>
  <si>
    <t>Nous ne sommes pas sûrs de la contribution unique de notre organisation à notre domaine de travail.</t>
  </si>
  <si>
    <t>Nos dirigeants ont une appréciation commune de la contribution unique de notre organisation à notre domaine de travail. Chez les autres, notre contribution unique est parfois floue.</t>
  </si>
  <si>
    <t>Nos dirigeants et la majorité des membres du personnel ont une appréciation commune de la contribution unique de notre organisation à notre domaine de travail et peuvent l'expliquer à des tiers.</t>
  </si>
  <si>
    <t>Nous avons une appréciation largement partagée de la contribution unique de notre organisation à notre domaine de travail. Nous pouvons démontrer qu'elle sert de base à la plupart de nos activités.</t>
  </si>
  <si>
    <t>Nos travaux sont davantage déterminés par une réaction aux opportunités qui se présentent que par une orientation stratégique clairement articulée.</t>
  </si>
  <si>
    <t>Nous procédons à l'élaboration d'une orientation stratégique globale pour l'avenir de l'organisation en consultation avec le personnel, mais elle n'est pas encore clairement articulée.</t>
  </si>
  <si>
    <t xml:space="preserve"> </t>
  </si>
  <si>
    <t>Nous ne surveillons pas systématiquement nos progrès à un niveau stratégique.</t>
  </si>
  <si>
    <t>Nous tentons de surveiller nos progrès au niveau stratégique mais nous recueillons surtout des données sur les activités que nous avons entreprises plutôt que sur les résultats que nous avons atteints.</t>
  </si>
  <si>
    <r>
      <t xml:space="preserve">Nous avons en place des cibles et des </t>
    </r>
    <r>
      <rPr>
        <b/>
        <u/>
        <sz val="10"/>
        <color theme="1"/>
        <rFont val="Calibri"/>
        <family val="2"/>
        <scheme val="minor"/>
      </rPr>
      <t>indicateurs de processus (activité)</t>
    </r>
    <r>
      <rPr>
        <sz val="10"/>
        <color theme="1"/>
        <rFont val="Calibri"/>
        <family val="2"/>
        <scheme val="minor"/>
      </rPr>
      <t xml:space="preserve"> pour suivre les progrès accomplis par rapport à notre stratégie, mais la collecte et l'analyse des données ne sont </t>
    </r>
    <r>
      <rPr>
        <b/>
        <u/>
        <sz val="10"/>
        <color theme="1"/>
        <rFont val="Calibri"/>
        <family val="2"/>
        <scheme val="minor"/>
      </rPr>
      <t>pas systématiques</t>
    </r>
    <r>
      <rPr>
        <sz val="10"/>
        <color theme="1"/>
        <rFont val="Calibri"/>
        <family val="2"/>
        <scheme val="minor"/>
      </rPr>
      <t>. Nous nous servons parfois des données que nous recueillons pour ajuster notre stratégie.</t>
    </r>
  </si>
  <si>
    <r>
      <t xml:space="preserve">Nous avons en place des cibles et des </t>
    </r>
    <r>
      <rPr>
        <b/>
        <u/>
        <sz val="10"/>
        <color theme="1"/>
        <rFont val="Calibri"/>
        <family val="2"/>
        <scheme val="minor"/>
      </rPr>
      <t>indicateurs de produits et de résultats</t>
    </r>
    <r>
      <rPr>
        <sz val="10"/>
        <color theme="1"/>
        <rFont val="Calibri"/>
        <family val="2"/>
        <scheme val="minor"/>
      </rPr>
      <t xml:space="preserve"> pour suivre les progrès accomplis par rapport à la plupart des éléments de notre stratégie. Nous recueillons ces données, les passons en revue et nous apportons des </t>
    </r>
    <r>
      <rPr>
        <b/>
        <u/>
        <sz val="10"/>
        <color theme="1"/>
        <rFont val="Calibri"/>
        <family val="2"/>
        <scheme val="minor"/>
      </rPr>
      <t>ajustements à notre stratégie</t>
    </r>
    <r>
      <rPr>
        <sz val="10"/>
        <color theme="1"/>
        <rFont val="Calibri"/>
        <family val="2"/>
        <scheme val="minor"/>
      </rPr>
      <t>, si besoin est.</t>
    </r>
  </si>
  <si>
    <r>
      <t xml:space="preserve">Nous avons en place des cibles et des indicateurs </t>
    </r>
    <r>
      <rPr>
        <b/>
        <u/>
        <sz val="10"/>
        <color theme="1"/>
        <rFont val="Calibri"/>
        <family val="2"/>
        <scheme val="minor"/>
      </rPr>
      <t>clairs</t>
    </r>
    <r>
      <rPr>
        <sz val="10"/>
        <color theme="1"/>
        <rFont val="Calibri"/>
        <family val="2"/>
        <scheme val="minor"/>
      </rPr>
      <t xml:space="preserve"> de produits et de résultats pour suivre les progrès accomplis par rapport à tous les éléments de notre stratégie. Nous recueillons et nous compilons </t>
    </r>
    <r>
      <rPr>
        <b/>
        <u/>
        <sz val="10"/>
        <color theme="1"/>
        <rFont val="Calibri"/>
        <family val="2"/>
        <scheme val="minor"/>
      </rPr>
      <t>systématiquement</t>
    </r>
    <r>
      <rPr>
        <sz val="10"/>
        <color theme="1"/>
        <rFont val="Calibri"/>
        <family val="2"/>
        <scheme val="minor"/>
      </rPr>
      <t xml:space="preserve"> ces données parallèlement à d'autres données de résultats, telles que des rapports d'évaluation ; nous les passons régulièrement en revue et nous apportons des ajustements à notre stratégie, si besoin est.</t>
    </r>
  </si>
  <si>
    <r>
      <t xml:space="preserve">Nous avons un conseil d’administration mais il ne joue </t>
    </r>
    <r>
      <rPr>
        <b/>
        <u/>
        <sz val="10"/>
        <color theme="1"/>
        <rFont val="Calibri"/>
        <family val="2"/>
        <scheme val="minor"/>
      </rPr>
      <t>pas encore</t>
    </r>
    <r>
      <rPr>
        <sz val="10"/>
        <color theme="1"/>
        <rFont val="Calibri"/>
        <family val="2"/>
        <scheme val="minor"/>
      </rPr>
      <t xml:space="preserve"> un rôle actif dans la facilitation de l'orientation stratégique et il n'assume pas une supervision totale des questions portées à son attention par l'exécutif.</t>
    </r>
  </si>
  <si>
    <r>
      <t xml:space="preserve">Nous avons un conseil d’administration qui </t>
    </r>
    <r>
      <rPr>
        <b/>
        <u/>
        <sz val="10"/>
        <color theme="1"/>
        <rFont val="Calibri"/>
        <family val="2"/>
        <scheme val="minor"/>
      </rPr>
      <t>commence à</t>
    </r>
    <r>
      <rPr>
        <sz val="10"/>
        <color theme="1"/>
        <rFont val="Calibri"/>
        <family val="2"/>
        <scheme val="minor"/>
      </rPr>
      <t xml:space="preserve"> jouer un rôle plus proactif dans la facilitation de l'orientation stratégique et qui répond selon les besoins aux questions portées à son attention par l'exécutif.</t>
    </r>
  </si>
  <si>
    <r>
      <t xml:space="preserve">Nous avons un conseil d’administration </t>
    </r>
    <r>
      <rPr>
        <b/>
        <u/>
        <sz val="10"/>
        <color theme="1"/>
        <rFont val="Calibri"/>
        <family val="2"/>
        <scheme val="minor"/>
      </rPr>
      <t>engagé</t>
    </r>
    <r>
      <rPr>
        <sz val="10"/>
        <color theme="1"/>
        <rFont val="Calibri"/>
        <family val="2"/>
        <scheme val="minor"/>
      </rPr>
      <t xml:space="preserve"> qui </t>
    </r>
    <r>
      <rPr>
        <b/>
        <u/>
        <sz val="10"/>
        <color theme="1"/>
        <rFont val="Calibri"/>
        <family val="2"/>
        <scheme val="minor"/>
      </rPr>
      <t>fournit une orientation stratégique</t>
    </r>
    <r>
      <rPr>
        <sz val="10"/>
        <color theme="1"/>
        <rFont val="Calibri"/>
        <family val="2"/>
        <scheme val="minor"/>
      </rPr>
      <t>, remplit ses principales responsabilités de gouvernance et répond efficacement aux questions portées à son attention par l'exécutif.</t>
    </r>
  </si>
  <si>
    <r>
      <t xml:space="preserve">Nous avons un conseil d’administration </t>
    </r>
    <r>
      <rPr>
        <b/>
        <u/>
        <sz val="10"/>
        <color theme="1"/>
        <rFont val="Calibri"/>
        <family val="2"/>
        <scheme val="minor"/>
      </rPr>
      <t>engagé et efficace</t>
    </r>
    <r>
      <rPr>
        <sz val="10"/>
        <color theme="1"/>
        <rFont val="Calibri"/>
        <family val="2"/>
        <scheme val="minor"/>
      </rPr>
      <t xml:space="preserve">. Bien rodé dans le travail d'équipe, il </t>
    </r>
    <r>
      <rPr>
        <b/>
        <u/>
        <sz val="10"/>
        <color theme="1"/>
        <rFont val="Calibri"/>
        <family val="2"/>
        <scheme val="minor"/>
      </rPr>
      <t>apporte une supervision stratégique</t>
    </r>
    <r>
      <rPr>
        <sz val="10"/>
        <color theme="1"/>
        <rFont val="Calibri"/>
        <family val="2"/>
        <scheme val="minor"/>
      </rPr>
      <t>, surveille notre efficacité d'ensemble et passe en revue sa propre performance. Les membres du conseil tentent de promouvoir notre organisation à l'extérieur.</t>
    </r>
  </si>
  <si>
    <r>
      <t xml:space="preserve">Nous avons un conseil d’administration </t>
    </r>
    <r>
      <rPr>
        <b/>
        <u/>
        <sz val="10"/>
        <color theme="1"/>
        <rFont val="Calibri"/>
        <family val="2"/>
        <scheme val="minor"/>
      </rPr>
      <t>engagé, proactif et très efficace</t>
    </r>
    <r>
      <rPr>
        <sz val="10"/>
        <color theme="1"/>
        <rFont val="Calibri"/>
        <family val="2"/>
        <scheme val="minor"/>
      </rPr>
      <t xml:space="preserve">. Bien rodé dans le travail d'équipe, il </t>
    </r>
    <r>
      <rPr>
        <b/>
        <u/>
        <sz val="10"/>
        <color theme="1"/>
        <rFont val="Calibri"/>
        <family val="2"/>
        <scheme val="minor"/>
      </rPr>
      <t>garantit l'exécution de notre mission</t>
    </r>
    <r>
      <rPr>
        <sz val="10"/>
        <color theme="1"/>
        <rFont val="Calibri"/>
        <family val="2"/>
        <scheme val="minor"/>
      </rPr>
      <t xml:space="preserve">, apporte une supervision stratégique, surveille notre efficacité d'ensemble, </t>
    </r>
    <r>
      <rPr>
        <b/>
        <u/>
        <sz val="10"/>
        <color theme="1"/>
        <rFont val="Calibri"/>
        <family val="2"/>
        <scheme val="minor"/>
      </rPr>
      <t>oblige l'exécutif à lui rendre des comptes</t>
    </r>
    <r>
      <rPr>
        <sz val="10"/>
        <color theme="1"/>
        <rFont val="Calibri"/>
        <family val="2"/>
        <scheme val="minor"/>
      </rPr>
      <t xml:space="preserve"> et passe régulièrement en revue sa propre performance. Les membres du conseil sont bien introduits et promeuvent avec succès notre organisation à l'extérieur.</t>
    </r>
  </si>
  <si>
    <t>Géré - réactif - répétable - intuitif - documenté</t>
  </si>
  <si>
    <t>Défini - structuré - proactif</t>
  </si>
  <si>
    <t>Géré à partir d'indicateurs, aligné sur les stratégies, prévisible</t>
  </si>
  <si>
    <r>
      <t xml:space="preserve">Notre conseil d’administration est tiré d'un échantillon démographique étroit et </t>
    </r>
    <r>
      <rPr>
        <b/>
        <u/>
        <sz val="10"/>
        <color theme="1"/>
        <rFont val="Calibri"/>
        <family val="2"/>
        <scheme val="minor"/>
      </rPr>
      <t>ne dispose pas</t>
    </r>
    <r>
      <rPr>
        <sz val="10"/>
        <color theme="1"/>
        <rFont val="Calibri"/>
        <family val="2"/>
        <scheme val="minor"/>
      </rPr>
      <t xml:space="preserve"> encore de l'éventail de compétences, d'expériences et de perspectives nécessaire pour assurer une gouvernance efficace.</t>
    </r>
  </si>
  <si>
    <r>
      <t xml:space="preserve">Notre conseil d’administration dispose d'une brochette de personnes mais il présente encore de </t>
    </r>
    <r>
      <rPr>
        <b/>
        <u/>
        <sz val="10"/>
        <color theme="1"/>
        <rFont val="Calibri"/>
        <family val="2"/>
        <scheme val="minor"/>
      </rPr>
      <t>graves lacunes</t>
    </r>
    <r>
      <rPr>
        <sz val="10"/>
        <color theme="1"/>
        <rFont val="Calibri"/>
        <family val="2"/>
        <scheme val="minor"/>
      </rPr>
      <t xml:space="preserve"> en termes de compétences, d'expériences et de perspectives.</t>
    </r>
  </si>
  <si>
    <r>
      <t xml:space="preserve">Notre conseil d’administration présente </t>
    </r>
    <r>
      <rPr>
        <b/>
        <u/>
        <sz val="10"/>
        <color theme="1"/>
        <rFont val="Calibri"/>
        <family val="2"/>
        <scheme val="minor"/>
      </rPr>
      <t>quelques lacunes</t>
    </r>
    <r>
      <rPr>
        <sz val="10"/>
        <color theme="1"/>
        <rFont val="Calibri"/>
        <family val="2"/>
        <scheme val="minor"/>
      </rPr>
      <t xml:space="preserve"> mais, globalement, il regroupe une brochette de personnes intéressantes, qui réunit un éventail de compétences, d'expériences et de perspectives.</t>
    </r>
  </si>
  <si>
    <r>
      <t xml:space="preserve">Notre conseil d’administration dispose d'une </t>
    </r>
    <r>
      <rPr>
        <b/>
        <u/>
        <sz val="10"/>
        <color theme="1"/>
        <rFont val="Calibri"/>
        <family val="2"/>
        <scheme val="minor"/>
      </rPr>
      <t>solide panoplie</t>
    </r>
    <r>
      <rPr>
        <sz val="10"/>
        <color theme="1"/>
        <rFont val="Calibri"/>
        <family val="2"/>
        <scheme val="minor"/>
      </rPr>
      <t xml:space="preserve"> de compétences, d'expériences et de perspectives. Nous réalisons des audits pour identifier les manques de compétences existants ayant besoin d'être rectifiés.</t>
    </r>
  </si>
  <si>
    <r>
      <t xml:space="preserve">Notre conseil d’administration dispose d'une </t>
    </r>
    <r>
      <rPr>
        <b/>
        <u/>
        <sz val="10"/>
        <color theme="1"/>
        <rFont val="Calibri"/>
        <family val="2"/>
        <scheme val="minor"/>
      </rPr>
      <t>excellente panoplie</t>
    </r>
    <r>
      <rPr>
        <sz val="10"/>
        <color theme="1"/>
        <rFont val="Calibri"/>
        <family val="2"/>
        <scheme val="minor"/>
      </rPr>
      <t xml:space="preserve"> de compétences, d'expériences et de perspectives et il représente fidèlement nos différentes parties prenantes. Nous réalisons des audits réguliers pour identifier les manques de compétences existants et futurs ayant besoin d'être rectifiés.</t>
    </r>
  </si>
  <si>
    <r>
      <t xml:space="preserve">Notre dirigeant (PDG, Directeur exécutif, etc.) apporte une </t>
    </r>
    <r>
      <rPr>
        <b/>
        <u/>
        <sz val="10"/>
        <color theme="1"/>
        <rFont val="Calibri"/>
        <family val="2"/>
        <scheme val="minor"/>
      </rPr>
      <t>orientation générale</t>
    </r>
    <r>
      <rPr>
        <sz val="10"/>
        <color theme="1"/>
        <rFont val="Calibri"/>
        <family val="2"/>
        <scheme val="minor"/>
      </rPr>
      <t xml:space="preserve"> à notre organisation.</t>
    </r>
  </si>
  <si>
    <r>
      <t xml:space="preserve">Le leadership est essentiellement assuré par </t>
    </r>
    <r>
      <rPr>
        <b/>
        <u/>
        <sz val="10"/>
        <color theme="1"/>
        <rFont val="Calibri"/>
        <family val="2"/>
        <scheme val="minor"/>
      </rPr>
      <t>un seul individu</t>
    </r>
    <r>
      <rPr>
        <sz val="10"/>
        <color theme="1"/>
        <rFont val="Calibri"/>
        <family val="2"/>
        <scheme val="minor"/>
      </rPr>
      <t xml:space="preserve"> (PDG, Directeur exécutif, etc.) avec </t>
    </r>
    <r>
      <rPr>
        <b/>
        <u/>
        <sz val="10"/>
        <color theme="1"/>
        <rFont val="Calibri"/>
        <family val="2"/>
        <scheme val="minor"/>
      </rPr>
      <t>l'appui de notre conseil d’administration</t>
    </r>
    <r>
      <rPr>
        <sz val="10"/>
        <color theme="1"/>
        <rFont val="Calibri"/>
        <family val="2"/>
        <scheme val="minor"/>
      </rPr>
      <t xml:space="preserve">. Ils sont </t>
    </r>
    <r>
      <rPr>
        <b/>
        <u/>
        <sz val="10"/>
        <color theme="1"/>
        <rFont val="Calibri"/>
        <family val="2"/>
        <scheme val="minor"/>
      </rPr>
      <t>passionnés</t>
    </r>
    <r>
      <rPr>
        <sz val="10"/>
        <color theme="1"/>
        <rFont val="Calibri"/>
        <family val="2"/>
        <scheme val="minor"/>
      </rPr>
      <t xml:space="preserve"> et font preuve d'un solide engagement envers la mission de notre organisation.</t>
    </r>
  </si>
  <si>
    <r>
      <t xml:space="preserve">Les cadres supérieurs font partie d'une </t>
    </r>
    <r>
      <rPr>
        <b/>
        <u/>
        <sz val="10"/>
        <color theme="1"/>
        <rFont val="Calibri"/>
        <family val="2"/>
        <scheme val="minor"/>
      </rPr>
      <t>équipe</t>
    </r>
    <r>
      <rPr>
        <sz val="10"/>
        <color theme="1"/>
        <rFont val="Calibri"/>
        <family val="2"/>
        <scheme val="minor"/>
      </rPr>
      <t xml:space="preserve"> qui, sous la houlette du dirigeant (PDG, Directeur exécutif, etc.), fournit l'orientation principale et l'élan qui animent notre organisation. Ils sont soutenus dans leur tâche par notre conseil d’administration ; ils sont passionnés et font preuve d'un solide engagement envers la mission de notre organisation.</t>
    </r>
  </si>
  <si>
    <r>
      <t xml:space="preserve">Nos dirigeants (leader, équipe d'encadrement supérieur et conseil d’administration) sont passionnés et font preuve d'un solide engagement envers notre mission. Ils apportent une </t>
    </r>
    <r>
      <rPr>
        <b/>
        <u/>
        <sz val="10"/>
        <color theme="1"/>
        <rFont val="Calibri"/>
        <family val="2"/>
        <scheme val="minor"/>
      </rPr>
      <t>orientation stratégique</t>
    </r>
    <r>
      <rPr>
        <sz val="10"/>
        <color theme="1"/>
        <rFont val="Calibri"/>
        <family val="2"/>
        <scheme val="minor"/>
      </rPr>
      <t xml:space="preserve"> et un élan à notre organisation. Ils </t>
    </r>
    <r>
      <rPr>
        <b/>
        <u/>
        <sz val="10"/>
        <color theme="1"/>
        <rFont val="Calibri"/>
        <family val="2"/>
        <scheme val="minor"/>
      </rPr>
      <t>délèguent régulièrement</t>
    </r>
    <r>
      <rPr>
        <sz val="10"/>
        <color theme="1"/>
        <rFont val="Calibri"/>
        <family val="2"/>
        <scheme val="minor"/>
      </rPr>
      <t xml:space="preserve"> des responsabilités et </t>
    </r>
    <r>
      <rPr>
        <b/>
        <u/>
        <sz val="10"/>
        <color theme="1"/>
        <rFont val="Calibri"/>
        <family val="2"/>
        <scheme val="minor"/>
      </rPr>
      <t>développent les compétences de leadership</t>
    </r>
    <r>
      <rPr>
        <sz val="10"/>
        <color theme="1"/>
        <rFont val="Calibri"/>
        <family val="2"/>
        <scheme val="minor"/>
      </rPr>
      <t xml:space="preserve"> d’autres personnes au sein de l'organisation.</t>
    </r>
  </si>
  <si>
    <r>
      <t xml:space="preserve">Nos dirigeants (leader, équipe d'encadrement supérieur et conseil d’administration) </t>
    </r>
    <r>
      <rPr>
        <b/>
        <u/>
        <sz val="10"/>
        <color theme="1"/>
        <rFont val="Calibri"/>
        <family val="2"/>
        <scheme val="minor"/>
      </rPr>
      <t>savent inspirer et motiver</t>
    </r>
    <r>
      <rPr>
        <sz val="10"/>
        <color theme="1"/>
        <rFont val="Calibri"/>
        <family val="2"/>
        <scheme val="minor"/>
      </rPr>
      <t xml:space="preserve"> grâce à leur passion, leur vision et leur engagement envers notre mission. Ils apportent une orientation stratégique </t>
    </r>
    <r>
      <rPr>
        <b/>
        <u/>
        <sz val="10"/>
        <color theme="1"/>
        <rFont val="Calibri"/>
        <family val="2"/>
        <scheme val="minor"/>
      </rPr>
      <t>claire</t>
    </r>
    <r>
      <rPr>
        <sz val="10"/>
        <color theme="1"/>
        <rFont val="Calibri"/>
        <family val="2"/>
        <scheme val="minor"/>
      </rPr>
      <t xml:space="preserve"> et un élan à notre organisation. Ils promeuvent et soutiennent une </t>
    </r>
    <r>
      <rPr>
        <b/>
        <u/>
        <sz val="10"/>
        <color theme="1"/>
        <rFont val="Calibri"/>
        <family val="2"/>
        <scheme val="minor"/>
      </rPr>
      <t>culture de responsabilité partagée</t>
    </r>
    <r>
      <rPr>
        <sz val="10"/>
        <color theme="1"/>
        <rFont val="Calibri"/>
        <family val="2"/>
        <scheme val="minor"/>
      </rPr>
      <t xml:space="preserve">, de </t>
    </r>
    <r>
      <rPr>
        <b/>
        <u/>
        <sz val="10"/>
        <color theme="1"/>
        <rFont val="Calibri"/>
        <family val="2"/>
        <scheme val="minor"/>
      </rPr>
      <t>prise de décisions</t>
    </r>
    <r>
      <rPr>
        <sz val="10"/>
        <color theme="1"/>
        <rFont val="Calibri"/>
        <family val="2"/>
        <scheme val="minor"/>
      </rPr>
      <t xml:space="preserve"> et de </t>
    </r>
    <r>
      <rPr>
        <b/>
        <u/>
        <sz val="10"/>
        <color theme="1"/>
        <rFont val="Calibri"/>
        <family val="2"/>
        <scheme val="minor"/>
      </rPr>
      <t>prise d'initiatives</t>
    </r>
    <r>
      <rPr>
        <sz val="10"/>
        <color theme="1"/>
        <rFont val="Calibri"/>
        <family val="2"/>
        <scheme val="minor"/>
      </rPr>
      <t xml:space="preserve"> à tous les niveaux de notre organisation.</t>
    </r>
  </si>
  <si>
    <t>Transparence</t>
  </si>
  <si>
    <t>Nous mettons les informations à la disposition des personnes qui en font la demande mais nous ne publions pas de façon proactive d'informations cohérentes et systématiques à propos de notre organisation et de ses travaux.</t>
  </si>
  <si>
    <t>Nous publions des informations sommaires sur notre organisation et ses travaux par le biais de notre site web.</t>
  </si>
  <si>
    <t>Nous publions une sélection d'informations à propos de notre organisation, ses travaux et ses résultats par le biais de notre site web et par d'autres circuits, mais nous ne disposons pas d'une approche à l'échelle de l'organisation en matière de transparence.</t>
  </si>
  <si>
    <t>Nous disposons de politiques et d'une approche à l'échelle de l'organisation en matière de transparence et nous publions la majorité des informations sur notre organisation, ses travaux, ses finances et ses résultats d'une manière cohérente et systématique par le biais de notre site web et d'autres circuits. Une partie de ces données sont publiées dans un format compatible avec l'Initiative internationale pour la transparence de l'aide (IITA ou IATI en anglais).</t>
  </si>
  <si>
    <t>Nous disposons de politiques et d'une approche à l'échelle de l'organisation en matière de transparence et nous publions toutes les informations sur notre organisation, ses travaux, ses finances et ses résultats d'une manière cohérente et systématique par le biais de notre site web et d'autres circuits. La majeure partie de ces données sont publiées dans un format compatible avec l'Initiative internationale pour la transparence de l'aide (IITA ou IATI en anglais). Nous sommes des leaders reconnus dans le domaine de la transparence et dans l'usage de données ouvertes pour nouer un dialogue avec nos parties prenantes.</t>
  </si>
  <si>
    <t>Gestion financière</t>
  </si>
  <si>
    <r>
      <t xml:space="preserve">Bien souvent, nous ne pouvons pas mettre en oeuvre nos plans en raison d'un </t>
    </r>
    <r>
      <rPr>
        <b/>
        <u/>
        <sz val="10"/>
        <color theme="1"/>
        <rFont val="Calibri"/>
        <family val="2"/>
        <scheme val="minor"/>
      </rPr>
      <t>manque de ressources</t>
    </r>
    <r>
      <rPr>
        <sz val="10"/>
        <color theme="1"/>
        <rFont val="Calibri"/>
        <family val="2"/>
        <scheme val="minor"/>
      </rPr>
      <t>.</t>
    </r>
  </si>
  <si>
    <r>
      <t xml:space="preserve">Il arrive que nous ne puissions pas mettre en oeuvre nos plans car nous avons </t>
    </r>
    <r>
      <rPr>
        <b/>
        <u/>
        <sz val="10"/>
        <color theme="1"/>
        <rFont val="Calibri"/>
        <family val="2"/>
        <scheme val="minor"/>
      </rPr>
      <t>sous-estimé</t>
    </r>
    <r>
      <rPr>
        <sz val="10"/>
        <color theme="1"/>
        <rFont val="Calibri"/>
        <family val="2"/>
        <scheme val="minor"/>
      </rPr>
      <t xml:space="preserve"> les ressources requises. La plupart des budgets ne correspondent que grossièrement aux activités liées à nos projets et aux plans de travail.</t>
    </r>
  </si>
  <si>
    <r>
      <t xml:space="preserve">Nos plans sont généralement </t>
    </r>
    <r>
      <rPr>
        <b/>
        <u/>
        <sz val="10"/>
        <color theme="1"/>
        <rFont val="Calibri"/>
        <family val="2"/>
        <scheme val="minor"/>
      </rPr>
      <t>réalistes</t>
    </r>
    <r>
      <rPr>
        <sz val="10"/>
        <color theme="1"/>
        <rFont val="Calibri"/>
        <family val="2"/>
        <scheme val="minor"/>
      </rPr>
      <t xml:space="preserve"> en termes de ressources requises et nous sommes en mesure de mettre en oeuvre la plupart d'entre eux. Certains projets ont des </t>
    </r>
    <r>
      <rPr>
        <b/>
        <u/>
        <sz val="10"/>
        <color theme="1"/>
        <rFont val="Calibri"/>
        <family val="2"/>
        <scheme val="minor"/>
      </rPr>
      <t>budgets détaillés</t>
    </r>
    <r>
      <rPr>
        <sz val="10"/>
        <color theme="1"/>
        <rFont val="Calibri"/>
        <family val="2"/>
        <scheme val="minor"/>
      </rPr>
      <t xml:space="preserve"> sur la base des activités.</t>
    </r>
  </si>
  <si>
    <r>
      <t xml:space="preserve">Il est </t>
    </r>
    <r>
      <rPr>
        <b/>
        <u/>
        <sz val="10"/>
        <color theme="1"/>
        <rFont val="Calibri"/>
        <family val="2"/>
        <scheme val="minor"/>
      </rPr>
      <t>rare</t>
    </r>
    <r>
      <rPr>
        <sz val="10"/>
        <color theme="1"/>
        <rFont val="Calibri"/>
        <family val="2"/>
        <scheme val="minor"/>
      </rPr>
      <t xml:space="preserve"> que nous ne puissions pas mettre en oeuvre nos plans en raison d'un manque de fonds. La plupart de nos projets ont des </t>
    </r>
    <r>
      <rPr>
        <b/>
        <u/>
        <sz val="10"/>
        <color theme="1"/>
        <rFont val="Calibri"/>
        <family val="2"/>
        <scheme val="minor"/>
      </rPr>
      <t>budgets basés sur les activités</t>
    </r>
    <r>
      <rPr>
        <sz val="10"/>
        <color theme="1"/>
        <rFont val="Calibri"/>
        <family val="2"/>
        <scheme val="minor"/>
      </rPr>
      <t xml:space="preserve">, avec des hypothèses et des explications. Le personnel de projet passe en revue les budgets et les dépenses réelles et procède aux </t>
    </r>
    <r>
      <rPr>
        <b/>
        <u/>
        <sz val="10"/>
        <color theme="1"/>
        <rFont val="Calibri"/>
        <family val="2"/>
        <scheme val="minor"/>
      </rPr>
      <t>ajustements</t>
    </r>
    <r>
      <rPr>
        <sz val="10"/>
        <color theme="1"/>
        <rFont val="Calibri"/>
        <family val="2"/>
        <scheme val="minor"/>
      </rPr>
      <t xml:space="preserve"> en tant que de besoin.</t>
    </r>
  </si>
  <si>
    <r>
      <t xml:space="preserve">Nos projets sont </t>
    </r>
    <r>
      <rPr>
        <b/>
        <u/>
        <sz val="10"/>
        <color theme="1"/>
        <rFont val="Calibri"/>
        <family val="2"/>
        <scheme val="minor"/>
      </rPr>
      <t>pleinement financés.</t>
    </r>
    <r>
      <rPr>
        <sz val="10"/>
        <color theme="1"/>
        <rFont val="Calibri"/>
        <family val="2"/>
        <scheme val="minor"/>
      </rPr>
      <t xml:space="preserve"> Nos projets ont des budgets basés sur les activités, avec des hypothèses et des explications </t>
    </r>
    <r>
      <rPr>
        <b/>
        <u/>
        <sz val="10"/>
        <color theme="1"/>
        <rFont val="Calibri"/>
        <family val="2"/>
        <scheme val="minor"/>
      </rPr>
      <t>documentées</t>
    </r>
    <r>
      <rPr>
        <sz val="10"/>
        <color theme="1"/>
        <rFont val="Calibri"/>
        <family val="2"/>
        <scheme val="minor"/>
      </rPr>
      <t xml:space="preserve">. Les budgets et les dépenses réelles sont passés en revue </t>
    </r>
    <r>
      <rPr>
        <b/>
        <u/>
        <sz val="10"/>
        <color theme="1"/>
        <rFont val="Calibri"/>
        <family val="2"/>
        <scheme val="minor"/>
      </rPr>
      <t>tous les 3 à 4 mois</t>
    </r>
    <r>
      <rPr>
        <sz val="10"/>
        <color theme="1"/>
        <rFont val="Calibri"/>
        <family val="2"/>
        <scheme val="minor"/>
      </rPr>
      <t xml:space="preserve"> et les budgets sont ajustés en conséquence.</t>
    </r>
  </si>
  <si>
    <r>
      <t xml:space="preserve">Nous mettons des </t>
    </r>
    <r>
      <rPr>
        <b/>
        <u/>
        <sz val="10"/>
        <color theme="1"/>
        <rFont val="Calibri"/>
        <family val="2"/>
        <scheme val="minor"/>
      </rPr>
      <t>informations limitées</t>
    </r>
    <r>
      <rPr>
        <sz val="10"/>
        <color theme="1"/>
        <rFont val="Calibri"/>
        <family val="2"/>
        <scheme val="minor"/>
      </rPr>
      <t xml:space="preserve"> sur le projet à la disposition des bénéficiaires et généralement </t>
    </r>
    <r>
      <rPr>
        <b/>
        <u/>
        <sz val="10"/>
        <color theme="1"/>
        <rFont val="Calibri"/>
        <family val="2"/>
        <scheme val="minor"/>
      </rPr>
      <t>seulement s'ils en font la demande</t>
    </r>
    <r>
      <rPr>
        <sz val="10"/>
        <color theme="1"/>
        <rFont val="Calibri"/>
        <family val="2"/>
        <scheme val="minor"/>
      </rPr>
      <t>.</t>
    </r>
  </si>
  <si>
    <r>
      <t xml:space="preserve">Nous demandons </t>
    </r>
    <r>
      <rPr>
        <b/>
        <u/>
        <sz val="10"/>
        <color theme="1"/>
        <rFont val="Calibri"/>
        <family val="2"/>
        <scheme val="minor"/>
      </rPr>
      <t>parfois</t>
    </r>
    <r>
      <rPr>
        <sz val="10"/>
        <color theme="1"/>
        <rFont val="Calibri"/>
        <family val="2"/>
        <scheme val="minor"/>
      </rPr>
      <t xml:space="preserve"> aux bénéficiaires de quelles informations ils ont besoin pour participer efficacement au projet et nous </t>
    </r>
    <r>
      <rPr>
        <b/>
        <u/>
        <sz val="10"/>
        <color theme="1"/>
        <rFont val="Calibri"/>
        <family val="2"/>
        <scheme val="minor"/>
      </rPr>
      <t>tentons</t>
    </r>
    <r>
      <rPr>
        <sz val="10"/>
        <color theme="1"/>
        <rFont val="Calibri"/>
        <family val="2"/>
        <scheme val="minor"/>
      </rPr>
      <t xml:space="preserve"> de mettre cette information à leur disposition.</t>
    </r>
  </si>
  <si>
    <r>
      <t xml:space="preserve">Nous demandons </t>
    </r>
    <r>
      <rPr>
        <b/>
        <u/>
        <sz val="10"/>
        <color theme="1"/>
        <rFont val="Calibri"/>
        <family val="2"/>
        <scheme val="minor"/>
      </rPr>
      <t>régulièrement</t>
    </r>
    <r>
      <rPr>
        <sz val="10"/>
        <color theme="1"/>
        <rFont val="Calibri"/>
        <family val="2"/>
        <scheme val="minor"/>
      </rPr>
      <t xml:space="preserve"> aux bénéficiaires de quelles informations ils ont besoin pour participer efficacement au projet et ce qu'ils aimeraient </t>
    </r>
    <r>
      <rPr>
        <b/>
        <u/>
        <sz val="10"/>
        <color theme="1"/>
        <rFont val="Calibri"/>
        <family val="2"/>
        <scheme val="minor"/>
      </rPr>
      <t>savoir à propos de notre organisation</t>
    </r>
    <r>
      <rPr>
        <sz val="10"/>
        <color theme="1"/>
        <rFont val="Calibri"/>
        <family val="2"/>
        <scheme val="minor"/>
      </rPr>
      <t xml:space="preserve"> et nous </t>
    </r>
    <r>
      <rPr>
        <b/>
        <u/>
        <sz val="10"/>
        <color theme="1"/>
        <rFont val="Calibri"/>
        <family val="2"/>
        <scheme val="minor"/>
      </rPr>
      <t>mettons</t>
    </r>
    <r>
      <rPr>
        <sz val="10"/>
        <color theme="1"/>
        <rFont val="Calibri"/>
        <family val="2"/>
        <scheme val="minor"/>
      </rPr>
      <t xml:space="preserve"> ces renseignements à leur disposition.</t>
    </r>
  </si>
  <si>
    <r>
      <t xml:space="preserve">Nous demandons </t>
    </r>
    <r>
      <rPr>
        <b/>
        <u/>
        <sz val="10"/>
        <color theme="1"/>
        <rFont val="Calibri"/>
        <family val="2"/>
        <scheme val="minor"/>
      </rPr>
      <t>toujours</t>
    </r>
    <r>
      <rPr>
        <sz val="10"/>
        <color theme="1"/>
        <rFont val="Calibri"/>
        <family val="2"/>
        <scheme val="minor"/>
      </rPr>
      <t xml:space="preserve"> aux bénéficiaires de quelles informations ils ont besoin pour participer efficacement au projet et ce qu'ils aimeraient savoir à propos de notre organisation et nous mettons ces renseignements à leur disposition. Nous travaillons avec les bénéficiaires pour identifier comment communiquer l'information de la </t>
    </r>
    <r>
      <rPr>
        <b/>
        <u/>
        <sz val="10"/>
        <color theme="1"/>
        <rFont val="Calibri"/>
        <family val="2"/>
        <scheme val="minor"/>
      </rPr>
      <t>manière la plus accessible</t>
    </r>
    <r>
      <rPr>
        <sz val="10"/>
        <color theme="1"/>
        <rFont val="Calibri"/>
        <family val="2"/>
        <scheme val="minor"/>
      </rPr>
      <t>, compte tenu de leur contexte.</t>
    </r>
  </si>
  <si>
    <r>
      <t xml:space="preserve">Nous demandons </t>
    </r>
    <r>
      <rPr>
        <b/>
        <u/>
        <sz val="10"/>
        <color theme="1"/>
        <rFont val="Calibri"/>
        <family val="2"/>
        <scheme val="minor"/>
      </rPr>
      <t>systématiquement</t>
    </r>
    <r>
      <rPr>
        <sz val="10"/>
        <color theme="1"/>
        <rFont val="Calibri"/>
        <family val="2"/>
        <scheme val="minor"/>
      </rPr>
      <t xml:space="preserve"> aux bénéficiaires de quelles informations ils ont besoin pour participer efficacement au projet et ce qu'ils aimeraient savoir à propos de notre organisation et nous mettons ces renseignements à leur disposition dans des </t>
    </r>
    <r>
      <rPr>
        <b/>
        <u/>
        <sz val="10"/>
        <color theme="1"/>
        <rFont val="Calibri"/>
        <family val="2"/>
        <scheme val="minor"/>
      </rPr>
      <t>formats</t>
    </r>
    <r>
      <rPr>
        <sz val="10"/>
        <color theme="1"/>
        <rFont val="Calibri"/>
        <family val="2"/>
        <scheme val="minor"/>
      </rPr>
      <t xml:space="preserve"> qui leur soient </t>
    </r>
    <r>
      <rPr>
        <b/>
        <u/>
        <sz val="10"/>
        <color theme="1"/>
        <rFont val="Calibri"/>
        <family val="2"/>
        <scheme val="minor"/>
      </rPr>
      <t>aisément accessibles</t>
    </r>
    <r>
      <rPr>
        <sz val="10"/>
        <color theme="1"/>
        <rFont val="Calibri"/>
        <family val="2"/>
        <scheme val="minor"/>
      </rPr>
      <t xml:space="preserve">, compte tenu de leur contexte. Nous veillons tout particulièrement à ce que les personnes les plus marginalisées soient en mesure d'accéder à cette information. Nous vérifions toujours que l'information est bien comprise et nous apportons des </t>
    </r>
    <r>
      <rPr>
        <b/>
        <u/>
        <sz val="10"/>
        <color theme="1"/>
        <rFont val="Calibri"/>
        <family val="2"/>
        <scheme val="minor"/>
      </rPr>
      <t>éclaircissements</t>
    </r>
    <r>
      <rPr>
        <sz val="10"/>
        <color theme="1"/>
        <rFont val="Calibri"/>
        <family val="2"/>
        <scheme val="minor"/>
      </rPr>
      <t xml:space="preserve"> lorsqu'on nous le demande.</t>
    </r>
  </si>
  <si>
    <r>
      <t xml:space="preserve">Nous avons une stratégie qui est ancrée dans une appréciation du milieu extérieur et qui s'appuie sur notre contribution unique. Elle </t>
    </r>
    <r>
      <rPr>
        <b/>
        <u/>
        <sz val="10"/>
        <color theme="1"/>
        <rFont val="Calibri"/>
        <family val="2"/>
        <scheme val="minor"/>
      </rPr>
      <t>se traduit en un plan opérationnel</t>
    </r>
    <r>
      <rPr>
        <sz val="10"/>
        <color theme="1"/>
        <rFont val="Calibri"/>
        <family val="2"/>
        <scheme val="minor"/>
      </rPr>
      <t>. Les membres du personnel ont été consultés dans l'élaboration de la stratégie et elle guide la prise de décisions.</t>
    </r>
  </si>
  <si>
    <r>
      <t xml:space="preserve">Notre stratégie présente une </t>
    </r>
    <r>
      <rPr>
        <b/>
        <u/>
        <sz val="10"/>
        <color theme="1"/>
        <rFont val="Calibri"/>
        <family val="2"/>
        <scheme val="minor"/>
      </rPr>
      <t>voie vers l'exécution de notre mission</t>
    </r>
    <r>
      <rPr>
        <sz val="10"/>
        <color theme="1"/>
        <rFont val="Calibri"/>
        <family val="2"/>
        <scheme val="minor"/>
      </rPr>
      <t xml:space="preserve">. Elle est ancrée dans des choix stratégiques autour desquels nous concentrerons nos ressources, sur une appréciation de notre milieu extérieur et elle s'appuie sur la </t>
    </r>
    <r>
      <rPr>
        <b/>
        <u/>
        <sz val="10"/>
        <color theme="1"/>
        <rFont val="Calibri"/>
        <family val="2"/>
        <scheme val="minor"/>
      </rPr>
      <t>contribution unique</t>
    </r>
    <r>
      <rPr>
        <sz val="10"/>
        <color theme="1"/>
        <rFont val="Calibri"/>
        <family val="2"/>
        <scheme val="minor"/>
      </rPr>
      <t xml:space="preserve"> de notre organisation. Elle se traduit en un plan opérationnel avec des </t>
    </r>
    <r>
      <rPr>
        <b/>
        <u/>
        <sz val="10"/>
        <color theme="1"/>
        <rFont val="Calibri"/>
        <family val="2"/>
        <scheme val="minor"/>
      </rPr>
      <t>objectifs à plus court terme</t>
    </r>
    <r>
      <rPr>
        <sz val="10"/>
        <color theme="1"/>
        <rFont val="Calibri"/>
        <family val="2"/>
        <scheme val="minor"/>
      </rPr>
      <t>. Notre personnel s'est approprié notre stratégie à titre collectif et elle guide nos travaux de tous les jours et nos décisions.</t>
    </r>
  </si>
  <si>
    <r>
      <t xml:space="preserve">Notre stratégie présente une voie </t>
    </r>
    <r>
      <rPr>
        <b/>
        <u/>
        <sz val="10"/>
        <color theme="1"/>
        <rFont val="Calibri"/>
        <family val="2"/>
        <scheme val="minor"/>
      </rPr>
      <t>claire et réaliste</t>
    </r>
    <r>
      <rPr>
        <sz val="10"/>
        <color theme="1"/>
        <rFont val="Calibri"/>
        <family val="2"/>
        <scheme val="minor"/>
      </rPr>
      <t xml:space="preserve"> vers l'exécution de notre mission. Elle est ancrée dans des choix stratégiques clairs autour desquels nous concentrerons nos ressources, sur une appréciation du milieu extérieur et de la manière dont se produit le changement, les </t>
    </r>
    <r>
      <rPr>
        <b/>
        <u/>
        <sz val="10"/>
        <color theme="1"/>
        <rFont val="Calibri"/>
        <family val="2"/>
        <scheme val="minor"/>
      </rPr>
      <t>enseignements passés</t>
    </r>
    <r>
      <rPr>
        <sz val="10"/>
        <color theme="1"/>
        <rFont val="Calibri"/>
        <family val="2"/>
        <scheme val="minor"/>
      </rPr>
      <t xml:space="preserve"> (p. ex. des évaluations), et elle s'appuie sur la contribution unique de notre organisation. Elle se traduit en un plan opérationnel </t>
    </r>
    <r>
      <rPr>
        <b/>
        <u/>
        <sz val="10"/>
        <color theme="1"/>
        <rFont val="Calibri"/>
        <family val="2"/>
        <scheme val="minor"/>
      </rPr>
      <t>réalisable</t>
    </r>
    <r>
      <rPr>
        <sz val="10"/>
        <color theme="1"/>
        <rFont val="Calibri"/>
        <family val="2"/>
        <scheme val="minor"/>
      </rPr>
      <t xml:space="preserve"> avec des objectifs clairs à plus court terme. Notre personnel s'est approprié notre stratégie à titre collectif et elle inspire et oriente nos travaux de tous les jours et nos décisions.</t>
    </r>
  </si>
  <si>
    <r>
      <t xml:space="preserve">Nous avons tous une appréciation commune des valeurs fondamentales et de la vision de notre organisation, avec lesquelles nous nous identifions fortement et nous pouvons expliquer </t>
    </r>
    <r>
      <rPr>
        <b/>
        <u/>
        <sz val="10"/>
        <color theme="1"/>
        <rFont val="Calibri"/>
        <family val="2"/>
        <scheme val="minor"/>
      </rPr>
      <t>le lien entre elles et nos rôles individuels</t>
    </r>
    <r>
      <rPr>
        <sz val="10"/>
        <color theme="1"/>
        <rFont val="Calibri"/>
        <family val="2"/>
        <scheme val="minor"/>
      </rPr>
      <t>. Nous sommes sûrs que les décisions et les actions de l'organisation sont toujours compatibles avec nos valeurs et notre vision et nous pouvons en donner des exemples à des tiers.</t>
    </r>
  </si>
  <si>
    <r>
      <t xml:space="preserve">Nous avons une appréciation largement partagée, </t>
    </r>
    <r>
      <rPr>
        <b/>
        <u/>
        <sz val="10"/>
        <color theme="1"/>
        <rFont val="Calibri"/>
        <family val="2"/>
        <scheme val="minor"/>
      </rPr>
      <t>claire et détaillée</t>
    </r>
    <r>
      <rPr>
        <sz val="10"/>
        <color theme="1"/>
        <rFont val="Calibri"/>
        <family val="2"/>
        <scheme val="minor"/>
      </rPr>
      <t xml:space="preserve"> de la contribution unique de notre organisation à notre domaine de travail. Nous pouvons démontrer qu'elle sert de base à toutes nos activités. </t>
    </r>
    <r>
      <rPr>
        <b/>
        <u/>
        <sz val="10"/>
        <color theme="1"/>
        <rFont val="Calibri"/>
        <family val="2"/>
        <scheme val="minor"/>
      </rPr>
      <t>Les parties prenantes extérieures veulent travailler avec nous en raison de notre contribution unique.</t>
    </r>
  </si>
  <si>
    <r>
      <t xml:space="preserve">Nous ne pouvons pas assurer un suivi et une évaluation efficaces de nos projets car nous ne prévoyons </t>
    </r>
    <r>
      <rPr>
        <b/>
        <u/>
        <sz val="10"/>
        <color theme="1"/>
        <rFont val="Calibri"/>
        <family val="2"/>
        <scheme val="minor"/>
      </rPr>
      <t>pas de budget suffisant</t>
    </r>
    <r>
      <rPr>
        <sz val="10"/>
        <color theme="1"/>
        <rFont val="Calibri"/>
        <family val="2"/>
        <scheme val="minor"/>
      </rPr>
      <t xml:space="preserve"> pour le suivi-évaluation.</t>
    </r>
  </si>
  <si>
    <r>
      <t xml:space="preserve">Nous </t>
    </r>
    <r>
      <rPr>
        <b/>
        <u/>
        <sz val="10"/>
        <color theme="1"/>
        <rFont val="Calibri"/>
        <family val="2"/>
        <scheme val="minor"/>
      </rPr>
      <t>englobons toujours le suivi-évaluation dans nos budgets</t>
    </r>
    <r>
      <rPr>
        <sz val="10"/>
        <color theme="1"/>
        <rFont val="Calibri"/>
        <family val="2"/>
        <scheme val="minor"/>
      </rPr>
      <t xml:space="preserve"> de projet mais bien souvent le budget permet seulement un </t>
    </r>
    <r>
      <rPr>
        <b/>
        <u/>
        <sz val="10"/>
        <color theme="1"/>
        <rFont val="Calibri"/>
        <family val="2"/>
        <scheme val="minor"/>
      </rPr>
      <t>suivi-évaluation rudimentaire</t>
    </r>
    <r>
      <rPr>
        <sz val="10"/>
        <color theme="1"/>
        <rFont val="Calibri"/>
        <family val="2"/>
        <scheme val="minor"/>
      </rPr>
      <t>.</t>
    </r>
  </si>
  <si>
    <r>
      <t xml:space="preserve">Nous prévoyons toujours un niveau de ressources </t>
    </r>
    <r>
      <rPr>
        <b/>
        <u/>
        <sz val="10"/>
        <color theme="1"/>
        <rFont val="Calibri"/>
        <family val="2"/>
        <scheme val="minor"/>
      </rPr>
      <t>approprié</t>
    </r>
    <r>
      <rPr>
        <sz val="10"/>
        <color theme="1"/>
        <rFont val="Calibri"/>
        <family val="2"/>
        <scheme val="minor"/>
      </rPr>
      <t xml:space="preserve"> dans nos budgets de projet pour réaliser une </t>
    </r>
    <r>
      <rPr>
        <b/>
        <u/>
        <sz val="10"/>
        <color theme="1"/>
        <rFont val="Calibri"/>
        <family val="2"/>
        <scheme val="minor"/>
      </rPr>
      <t>enquête de référence</t>
    </r>
    <r>
      <rPr>
        <sz val="10"/>
        <color theme="1"/>
        <rFont val="Calibri"/>
        <family val="2"/>
        <scheme val="minor"/>
      </rPr>
      <t>, recueillir des données de suivi et réaliser une évaluation.</t>
    </r>
  </si>
  <si>
    <r>
      <t xml:space="preserve">Nous prévoyons toujours un niveau de ressources approprié dans nos budgets de projet pour nous permettre de recueillir et de stocker des données de suivi de qualité (y compris une </t>
    </r>
    <r>
      <rPr>
        <b/>
        <u/>
        <sz val="10"/>
        <color theme="1"/>
        <rFont val="Calibri"/>
        <family val="2"/>
        <scheme val="minor"/>
      </rPr>
      <t>enquête de référence</t>
    </r>
    <r>
      <rPr>
        <sz val="10"/>
        <color theme="1"/>
        <rFont val="Calibri"/>
        <family val="2"/>
        <scheme val="minor"/>
      </rPr>
      <t xml:space="preserve">), réaliser des évaluations appropriées et </t>
    </r>
    <r>
      <rPr>
        <b/>
        <u/>
        <sz val="10"/>
        <color theme="1"/>
        <rFont val="Calibri"/>
        <family val="2"/>
        <scheme val="minor"/>
      </rPr>
      <t>financer l'apprentissage</t>
    </r>
    <r>
      <rPr>
        <sz val="10"/>
        <color theme="1"/>
        <rFont val="Calibri"/>
        <family val="2"/>
        <scheme val="minor"/>
      </rPr>
      <t xml:space="preserve"> et la dissémination des enseignements.</t>
    </r>
  </si>
  <si>
    <r>
      <t xml:space="preserve">Nous prévoyons toujours un niveau de ressources approprié dans nos budgets de projet pour nous permettre de recueillir et de stocker des données de suivi de qualité (y compris une enquête de référence), réaliser des évaluations appropriées, financer l'apprentissage et la dissémination des enseignements, </t>
    </r>
    <r>
      <rPr>
        <b/>
        <u/>
        <sz val="10"/>
        <color theme="1"/>
        <rFont val="Calibri"/>
        <family val="2"/>
        <scheme val="minor"/>
      </rPr>
      <t>et renforcer les capacités du personnel</t>
    </r>
    <r>
      <rPr>
        <sz val="10"/>
        <color theme="1"/>
        <rFont val="Calibri"/>
        <family val="2"/>
        <scheme val="minor"/>
      </rPr>
      <t xml:space="preserve"> (p. ex. </t>
    </r>
    <r>
      <rPr>
        <b/>
        <u/>
        <sz val="10"/>
        <color theme="1"/>
        <rFont val="Calibri"/>
        <family val="2"/>
        <scheme val="minor"/>
      </rPr>
      <t>formation du personnel</t>
    </r>
    <r>
      <rPr>
        <sz val="10"/>
        <color theme="1"/>
        <rFont val="Calibri"/>
        <family val="2"/>
        <scheme val="minor"/>
      </rPr>
      <t xml:space="preserve"> et/ou </t>
    </r>
    <r>
      <rPr>
        <b/>
        <u/>
        <sz val="10"/>
        <color theme="1"/>
        <rFont val="Calibri"/>
        <family val="2"/>
        <scheme val="minor"/>
      </rPr>
      <t>recrutement de nouveaux membres ayant une expérience en matière de suivi-évaluation</t>
    </r>
    <r>
      <rPr>
        <sz val="10"/>
        <color theme="1"/>
        <rFont val="Calibri"/>
        <family val="2"/>
        <scheme val="minor"/>
      </rPr>
      <t>.</t>
    </r>
  </si>
  <si>
    <r>
      <t xml:space="preserve">Nous avons une </t>
    </r>
    <r>
      <rPr>
        <b/>
        <u/>
        <sz val="10"/>
        <color theme="1"/>
        <rFont val="Calibri"/>
        <family val="2"/>
        <scheme val="minor"/>
      </rPr>
      <t>stratégie financière organisationnelle</t>
    </r>
    <r>
      <rPr>
        <sz val="10"/>
        <color theme="1"/>
        <rFont val="Calibri"/>
        <family val="2"/>
        <scheme val="minor"/>
      </rPr>
      <t xml:space="preserve"> qui est basée sur le budget annuel. Nous avons des </t>
    </r>
    <r>
      <rPr>
        <b/>
        <u/>
        <sz val="10"/>
        <color theme="1"/>
        <rFont val="Calibri"/>
        <family val="2"/>
        <scheme val="minor"/>
      </rPr>
      <t>objectifs financiers chiffrés</t>
    </r>
    <r>
      <rPr>
        <sz val="10"/>
        <color theme="1"/>
        <rFont val="Calibri"/>
        <family val="2"/>
        <scheme val="minor"/>
      </rPr>
      <t xml:space="preserve"> et nous identifions les opportunités de financement pour l'année à venir. Nous essayons de constituer nos réserves en ciblant des fonds non affectés. Notre base de financement reste </t>
    </r>
    <r>
      <rPr>
        <b/>
        <u/>
        <sz val="10"/>
        <color theme="1"/>
        <rFont val="Calibri"/>
        <family val="2"/>
        <scheme val="minor"/>
      </rPr>
      <t>étroite</t>
    </r>
    <r>
      <rPr>
        <sz val="10"/>
        <color theme="1"/>
        <rFont val="Calibri"/>
        <family val="2"/>
        <scheme val="minor"/>
      </rPr>
      <t>.</t>
    </r>
  </si>
  <si>
    <t xml:space="preserve">Seulement quelques personnes dans l'organisation ont accès à la gestion des processus dans notre organisation et comprennent de quoi il s’agit. </t>
  </si>
  <si>
    <t>Principalement les collaborateurs du département dans lequel les processus existent ont accès à la gestion des processus dans notre organisation et comprennent de quoi il s’agit.</t>
  </si>
  <si>
    <t>Les collaborateurs et cadres à travers l'entreprise qui sont responsables de processus ont accès à la gestion des processus dans notre organisation et comprennent de quoi il s’agit.</t>
  </si>
  <si>
    <t>Les employés, cadres et dirigeants ont accès à la gestion des processus dans notre organisation et comprennent de quoi il s’agit - c'est une interaction entre les fonctions.</t>
  </si>
  <si>
    <t>Toute personne (interne ou externe) qui interagit avec l'organisation a accès à la gestion des processus dans notre organisation et comprend de quoi il s’agit.</t>
  </si>
  <si>
    <t>L’attribution des tâches est définie mais de manière partielle ou informelle, sans référence aux processus. Absence de suppléances et de correspondance aux profils informatiques.</t>
  </si>
  <si>
    <t>L’attribution des tâches est définie et documentée, mais il y a absence de suppléances et de correspondance aux profils informatiques.</t>
  </si>
  <si>
    <t>L’organisation est structurée, c’est-à-dire conçue par processus, de manière à ce que les tâches soient clairement et précisément définies et attribuées aux opérationnels. L’attribution des tâches correspond aux profils informatiques. Cependant, chaque tâche n’est pas attribuée à un ou plusieurs suppléants lorsque cela est requis (pouvant dès lors conduire à des interruptions de service).</t>
  </si>
  <si>
    <t>L’organisation est structurée, c’est-à-dire conçue d'avance (et non empiriquement) par processus, de manière à ce que les tâches soient clairement et précisément définies et attribuées aux opérationnels. L’attribution des tâches correspond aux profils informatiques. Chaque tâche est attribuée à un opérationnel et à un ou plusieurs suppléants lorsque cela est requis.</t>
  </si>
  <si>
    <r>
      <t xml:space="preserve">Nous </t>
    </r>
    <r>
      <rPr>
        <b/>
        <u/>
        <sz val="10"/>
        <color theme="1"/>
        <rFont val="Calibri"/>
        <family val="2"/>
        <scheme val="minor"/>
      </rPr>
      <t>ne communiquons pas publiquement</t>
    </r>
    <r>
      <rPr>
        <sz val="10"/>
        <color theme="1"/>
        <rFont val="Calibri"/>
        <family val="2"/>
        <scheme val="minor"/>
      </rPr>
      <t xml:space="preserve"> sur nos produits ou nos résultats. Nous ne rendons les évaluations publiques </t>
    </r>
    <r>
      <rPr>
        <b/>
        <u/>
        <sz val="10"/>
        <color theme="1"/>
        <rFont val="Calibri"/>
        <family val="2"/>
        <scheme val="minor"/>
      </rPr>
      <t>que si c'est une condition requise</t>
    </r>
    <r>
      <rPr>
        <sz val="10"/>
        <color theme="1"/>
        <rFont val="Calibri"/>
        <family val="2"/>
        <scheme val="minor"/>
      </rPr>
      <t xml:space="preserve"> par le bailleur de fonds.</t>
    </r>
  </si>
  <si>
    <r>
      <t xml:space="preserve">Nous </t>
    </r>
    <r>
      <rPr>
        <b/>
        <u/>
        <sz val="10"/>
        <color theme="1"/>
        <rFont val="Calibri"/>
        <family val="2"/>
        <scheme val="minor"/>
      </rPr>
      <t>communiquons publiquement</t>
    </r>
    <r>
      <rPr>
        <sz val="10"/>
        <color theme="1"/>
        <rFont val="Calibri"/>
        <family val="2"/>
        <scheme val="minor"/>
      </rPr>
      <t xml:space="preserve"> des données sur nos produits et nos résultats </t>
    </r>
    <r>
      <rPr>
        <b/>
        <u/>
        <sz val="10"/>
        <color theme="1"/>
        <rFont val="Calibri"/>
        <family val="2"/>
        <scheme val="minor"/>
      </rPr>
      <t>pour un nombre restreint d'activités</t>
    </r>
    <r>
      <rPr>
        <sz val="10"/>
        <color theme="1"/>
        <rFont val="Calibri"/>
        <family val="2"/>
        <scheme val="minor"/>
      </rPr>
      <t>. Nous ne rendons les évaluations publiques que si c'est une condition requise par le bailleur de fonds.</t>
    </r>
  </si>
  <si>
    <r>
      <t xml:space="preserve">Nous communiquons publiquement des données sur nos produits et nos résultats concernant une </t>
    </r>
    <r>
      <rPr>
        <b/>
        <u/>
        <sz val="10"/>
        <color theme="1"/>
        <rFont val="Calibri"/>
        <family val="2"/>
        <scheme val="minor"/>
      </rPr>
      <t>gamme d'activités</t>
    </r>
    <r>
      <rPr>
        <sz val="10"/>
        <color theme="1"/>
        <rFont val="Calibri"/>
        <family val="2"/>
        <scheme val="minor"/>
      </rPr>
      <t xml:space="preserve">, ce qui permet aux parties prenantes de </t>
    </r>
    <r>
      <rPr>
        <b/>
        <u/>
        <sz val="10"/>
        <color theme="1"/>
        <rFont val="Calibri"/>
        <family val="2"/>
        <scheme val="minor"/>
      </rPr>
      <t>se rendre compte</t>
    </r>
    <r>
      <rPr>
        <sz val="10"/>
        <color theme="1"/>
        <rFont val="Calibri"/>
        <family val="2"/>
        <scheme val="minor"/>
      </rPr>
      <t xml:space="preserve"> de nos performances par rapport aux objectifs fixés. Nous sommes </t>
    </r>
    <r>
      <rPr>
        <b/>
        <u/>
        <sz val="10"/>
        <color theme="1"/>
        <rFont val="Calibri"/>
        <family val="2"/>
        <scheme val="minor"/>
      </rPr>
      <t>proactifs</t>
    </r>
    <r>
      <rPr>
        <sz val="10"/>
        <color theme="1"/>
        <rFont val="Calibri"/>
        <family val="2"/>
        <scheme val="minor"/>
      </rPr>
      <t xml:space="preserve"> dans la publication de certaines évaluations.</t>
    </r>
  </si>
  <si>
    <r>
      <t>Nous communiquons publiquement des données sur nos produits, nos résultats et nos impacts d'une manière cohérente, ce qui permet aux parties prenantes (</t>
    </r>
    <r>
      <rPr>
        <b/>
        <u/>
        <sz val="10"/>
        <color theme="1"/>
        <rFont val="Calibri"/>
        <family val="2"/>
        <scheme val="minor"/>
      </rPr>
      <t>y compris les bénéficiaires</t>
    </r>
    <r>
      <rPr>
        <sz val="10"/>
        <color theme="1"/>
        <rFont val="Calibri"/>
        <family val="2"/>
        <scheme val="minor"/>
      </rPr>
      <t xml:space="preserve">) de se rendre compte de nos performances par rapport aux objectifs fixés. L'information que nous publions est </t>
    </r>
    <r>
      <rPr>
        <b/>
        <u/>
        <sz val="10"/>
        <color theme="1"/>
        <rFont val="Calibri"/>
        <family val="2"/>
        <scheme val="minor"/>
      </rPr>
      <t>représentative</t>
    </r>
    <r>
      <rPr>
        <sz val="10"/>
        <color theme="1"/>
        <rFont val="Calibri"/>
        <family val="2"/>
        <scheme val="minor"/>
      </rPr>
      <t xml:space="preserve"> de la gamme de nos activités. Nous rendons </t>
    </r>
    <r>
      <rPr>
        <b/>
        <u/>
        <sz val="10"/>
        <color theme="1"/>
        <rFont val="Calibri"/>
        <family val="2"/>
        <scheme val="minor"/>
      </rPr>
      <t>toujours</t>
    </r>
    <r>
      <rPr>
        <sz val="10"/>
        <color theme="1"/>
        <rFont val="Calibri"/>
        <family val="2"/>
        <scheme val="minor"/>
      </rPr>
      <t xml:space="preserve"> nos évaluations publiques et nous englobons souvent </t>
    </r>
    <r>
      <rPr>
        <b/>
        <u/>
        <sz val="10"/>
        <color theme="1"/>
        <rFont val="Calibri"/>
        <family val="2"/>
        <scheme val="minor"/>
      </rPr>
      <t>des résumés et des réponses</t>
    </r>
    <r>
      <rPr>
        <sz val="10"/>
        <color theme="1"/>
        <rFont val="Calibri"/>
        <family val="2"/>
        <scheme val="minor"/>
      </rPr>
      <t xml:space="preserve"> de la direction.</t>
    </r>
  </si>
  <si>
    <r>
      <t xml:space="preserve">Nous communiquons publiquement des données sur nos produits, nos résultats et nos impacts d'une manière </t>
    </r>
    <r>
      <rPr>
        <b/>
        <u/>
        <sz val="10"/>
        <color theme="1"/>
        <rFont val="Calibri"/>
        <family val="2"/>
        <scheme val="minor"/>
      </rPr>
      <t>cohérente et engageante</t>
    </r>
    <r>
      <rPr>
        <sz val="10"/>
        <color theme="1"/>
        <rFont val="Calibri"/>
        <family val="2"/>
        <scheme val="minor"/>
      </rPr>
      <t xml:space="preserve">, ce qui permet aux parties prenantes (y compris les bénéficiaires) de se rendre compte de nos performances par rapport aux objectifs fixés. Les données que nous publions sont représentatives de la gamme de nos activités. Les évaluations, résumés et réponses de la direction sont toujours systématiquement rendus publics. Nous englobons un </t>
    </r>
    <r>
      <rPr>
        <b/>
        <u/>
        <sz val="10"/>
        <color theme="1"/>
        <rFont val="Calibri"/>
        <family val="2"/>
        <scheme val="minor"/>
      </rPr>
      <t>retour d’information systématique</t>
    </r>
    <r>
      <rPr>
        <sz val="10"/>
        <color theme="1"/>
        <rFont val="Calibri"/>
        <family val="2"/>
        <scheme val="minor"/>
      </rPr>
      <t xml:space="preserve"> de la part des bénéficiaires et/ou des partenaires sur nos performances dans le cadre de nos communications publiques.</t>
    </r>
  </si>
  <si>
    <t xml:space="preserve">Valeurs partagées et vision </t>
  </si>
  <si>
    <t xml:space="preserve">Contribution unique </t>
  </si>
  <si>
    <t xml:space="preserve">Stratégie de développement </t>
  </si>
  <si>
    <t xml:space="preserve">Gouvernance forte </t>
  </si>
  <si>
    <t xml:space="preserve">Stratégie de suivi </t>
  </si>
  <si>
    <t xml:space="preserve">Gouvernance variée </t>
  </si>
  <si>
    <t xml:space="preserve">Leadership charismatique  </t>
  </si>
  <si>
    <t xml:space="preserve">Transparence externe </t>
  </si>
  <si>
    <t xml:space="preserve">Transparence envers les bénéficiaires </t>
  </si>
  <si>
    <t xml:space="preserve">Communication des résultats </t>
  </si>
  <si>
    <t>Gestion axée résultats</t>
  </si>
  <si>
    <t>GRH</t>
  </si>
  <si>
    <t>Sources</t>
  </si>
  <si>
    <t>Transparence interne</t>
  </si>
  <si>
    <t xml:space="preserve">Identification </t>
  </si>
  <si>
    <r>
      <t xml:space="preserve">Nos projets sont développés sur la base de </t>
    </r>
    <r>
      <rPr>
        <b/>
        <u/>
        <sz val="10"/>
        <color theme="1"/>
        <rFont val="Calibri"/>
        <family val="2"/>
        <scheme val="minor"/>
      </rPr>
      <t>nos perceptions</t>
    </r>
    <r>
      <rPr>
        <sz val="10"/>
        <color theme="1"/>
        <rFont val="Calibri"/>
        <family val="2"/>
        <scheme val="minor"/>
      </rPr>
      <t xml:space="preserve"> des besoins de nos partenaires et bénéficiaires.</t>
    </r>
  </si>
  <si>
    <r>
      <t xml:space="preserve">Nos projets sont basés sur </t>
    </r>
    <r>
      <rPr>
        <b/>
        <u/>
        <sz val="10"/>
        <color theme="1"/>
        <rFont val="Calibri"/>
        <family val="2"/>
        <scheme val="minor"/>
      </rPr>
      <t>notre savoir local</t>
    </r>
    <r>
      <rPr>
        <sz val="10"/>
        <color theme="1"/>
        <rFont val="Calibri"/>
        <family val="2"/>
        <scheme val="minor"/>
      </rPr>
      <t xml:space="preserve"> et des </t>
    </r>
    <r>
      <rPr>
        <b/>
        <u/>
        <sz val="10"/>
        <color theme="1"/>
        <rFont val="Calibri"/>
        <family val="2"/>
        <scheme val="minor"/>
      </rPr>
      <t>discussions informelles</t>
    </r>
    <r>
      <rPr>
        <sz val="10"/>
        <color theme="1"/>
        <rFont val="Calibri"/>
        <family val="2"/>
        <scheme val="minor"/>
      </rPr>
      <t xml:space="preserve"> avec nos partenaires et nos bénéficiaires.</t>
    </r>
  </si>
  <si>
    <r>
      <t xml:space="preserve">La plupart de nos projets sont basés sur une </t>
    </r>
    <r>
      <rPr>
        <b/>
        <u/>
        <sz val="10"/>
        <color theme="1"/>
        <rFont val="Calibri"/>
        <family val="2"/>
        <scheme val="minor"/>
      </rPr>
      <t>analyse du contexte et des besoins</t>
    </r>
    <r>
      <rPr>
        <sz val="10"/>
        <color theme="1"/>
        <rFont val="Calibri"/>
        <family val="2"/>
        <scheme val="minor"/>
      </rPr>
      <t xml:space="preserve"> des bénéficiaires. Nous y parvenons en </t>
    </r>
    <r>
      <rPr>
        <b/>
        <u/>
        <sz val="10"/>
        <color theme="1"/>
        <rFont val="Calibri"/>
        <family val="2"/>
        <scheme val="minor"/>
      </rPr>
      <t>consultation avec nos partenaires</t>
    </r>
    <r>
      <rPr>
        <sz val="10"/>
        <color theme="1"/>
        <rFont val="Calibri"/>
        <family val="2"/>
        <scheme val="minor"/>
      </rPr>
      <t>, les bénéficiaires et d'autres acteurs locaux.</t>
    </r>
  </si>
  <si>
    <r>
      <t xml:space="preserve">Tous nos projets sont basés sur une analyse </t>
    </r>
    <r>
      <rPr>
        <b/>
        <u/>
        <sz val="10"/>
        <color theme="1"/>
        <rFont val="Calibri"/>
        <family val="2"/>
        <scheme val="minor"/>
      </rPr>
      <t>détaillée</t>
    </r>
    <r>
      <rPr>
        <sz val="10"/>
        <color theme="1"/>
        <rFont val="Calibri"/>
        <family val="2"/>
        <scheme val="minor"/>
      </rPr>
      <t xml:space="preserve"> du contexte. Nous identifions clairement notre </t>
    </r>
    <r>
      <rPr>
        <b/>
        <u/>
        <sz val="10"/>
        <color theme="1"/>
        <rFont val="Calibri"/>
        <family val="2"/>
        <scheme val="minor"/>
      </rPr>
      <t>groupe cible</t>
    </r>
    <r>
      <rPr>
        <sz val="10"/>
        <color theme="1"/>
        <rFont val="Calibri"/>
        <family val="2"/>
        <scheme val="minor"/>
      </rPr>
      <t xml:space="preserve"> et nous nous faisons une </t>
    </r>
    <r>
      <rPr>
        <b/>
        <u/>
        <sz val="10"/>
        <color theme="1"/>
        <rFont val="Calibri"/>
        <family val="2"/>
        <scheme val="minor"/>
      </rPr>
      <t>idée claire</t>
    </r>
    <r>
      <rPr>
        <sz val="10"/>
        <color theme="1"/>
        <rFont val="Calibri"/>
        <family val="2"/>
        <scheme val="minor"/>
      </rPr>
      <t xml:space="preserve"> de la manière dont ils sont marginalisés et pourquoi. Nous y parvenons en consultation avec nos partenaires, les bénéficiaires et d'autres acteurs locaux.</t>
    </r>
  </si>
  <si>
    <r>
      <t xml:space="preserve">Tous nos projets sont basés sur une analyse </t>
    </r>
    <r>
      <rPr>
        <b/>
        <u/>
        <sz val="10"/>
        <color theme="1"/>
        <rFont val="Calibri"/>
        <family val="2"/>
        <scheme val="minor"/>
      </rPr>
      <t>systématique</t>
    </r>
    <r>
      <rPr>
        <sz val="10"/>
        <color theme="1"/>
        <rFont val="Calibri"/>
        <family val="2"/>
        <scheme val="minor"/>
      </rPr>
      <t xml:space="preserve"> du contexte. Nous utilisons les </t>
    </r>
    <r>
      <rPr>
        <b/>
        <u/>
        <sz val="10"/>
        <color theme="1"/>
        <rFont val="Calibri"/>
        <family val="2"/>
        <scheme val="minor"/>
      </rPr>
      <t>preuves</t>
    </r>
    <r>
      <rPr>
        <sz val="10"/>
        <color theme="1"/>
        <rFont val="Calibri"/>
        <family val="2"/>
        <scheme val="minor"/>
      </rPr>
      <t xml:space="preserve"> existantes de ce qui donne ou non de bons résultats dans un contexte donné, nous identifions clairement notre groupe cible et nous nous faisons une idée claire de la manière dont ils sont marginalisés et pourquoi. </t>
    </r>
    <r>
      <rPr>
        <b/>
        <u/>
        <sz val="10"/>
        <color theme="1"/>
        <rFont val="Calibri"/>
        <family val="2"/>
        <scheme val="minor"/>
      </rPr>
      <t>Nos partenaires, les bénéficiaires et d'autres acteurs locaux prennent l'initiative</t>
    </r>
    <r>
      <rPr>
        <sz val="10"/>
        <color theme="1"/>
        <rFont val="Calibri"/>
        <family val="2"/>
        <scheme val="minor"/>
      </rPr>
      <t>.</t>
    </r>
  </si>
  <si>
    <t xml:space="preserve">Planification </t>
  </si>
  <si>
    <r>
      <t xml:space="preserve">Nous avons des </t>
    </r>
    <r>
      <rPr>
        <b/>
        <u/>
        <sz val="10"/>
        <color theme="1"/>
        <rFont val="Calibri"/>
        <family val="2"/>
        <scheme val="minor"/>
      </rPr>
      <t>plans</t>
    </r>
    <r>
      <rPr>
        <sz val="10"/>
        <color theme="1"/>
        <rFont val="Calibri"/>
        <family val="2"/>
        <scheme val="minor"/>
      </rPr>
      <t xml:space="preserve"> pour nos projets mais il est parfois difficile de voir comment nos activités sont liées à nos objectifs.</t>
    </r>
  </si>
  <si>
    <r>
      <t xml:space="preserve">Nous avons des </t>
    </r>
    <r>
      <rPr>
        <b/>
        <u/>
        <sz val="10"/>
        <color theme="1"/>
        <rFont val="Calibri"/>
        <family val="2"/>
        <scheme val="minor"/>
      </rPr>
      <t>plans clairs</t>
    </r>
    <r>
      <rPr>
        <sz val="10"/>
        <color theme="1"/>
        <rFont val="Calibri"/>
        <family val="2"/>
        <scheme val="minor"/>
      </rPr>
      <t xml:space="preserve"> pour nos projets qui </t>
    </r>
    <r>
      <rPr>
        <b/>
        <u/>
        <sz val="10"/>
        <color theme="1"/>
        <rFont val="Calibri"/>
        <family val="2"/>
        <scheme val="minor"/>
      </rPr>
      <t>délimitent les objectifs</t>
    </r>
    <r>
      <rPr>
        <sz val="10"/>
        <color theme="1"/>
        <rFont val="Calibri"/>
        <family val="2"/>
        <scheme val="minor"/>
      </rPr>
      <t xml:space="preserve"> et les activités associées.</t>
    </r>
  </si>
  <si>
    <r>
      <t xml:space="preserve">Nous avons des plans pour nos projets qui </t>
    </r>
    <r>
      <rPr>
        <b/>
        <u/>
        <sz val="10"/>
        <color theme="1"/>
        <rFont val="Calibri"/>
        <family val="2"/>
        <scheme val="minor"/>
      </rPr>
      <t>identifient les résultats</t>
    </r>
    <r>
      <rPr>
        <sz val="10"/>
        <color theme="1"/>
        <rFont val="Calibri"/>
        <family val="2"/>
        <scheme val="minor"/>
      </rPr>
      <t xml:space="preserve"> requis à court et plus long termes pour engendrer l'impact souhaité et les activités que nous souhaitons entreprendre pour provoquer ces changements. Nous </t>
    </r>
    <r>
      <rPr>
        <b/>
        <u/>
        <sz val="10"/>
        <color theme="1"/>
        <rFont val="Calibri"/>
        <family val="2"/>
        <scheme val="minor"/>
      </rPr>
      <t>consultons nos partenaires</t>
    </r>
    <r>
      <rPr>
        <sz val="10"/>
        <color theme="1"/>
        <rFont val="Calibri"/>
        <family val="2"/>
        <scheme val="minor"/>
      </rPr>
      <t xml:space="preserve"> et nos bénéficiaires dans le cadre de notre planification.</t>
    </r>
  </si>
  <si>
    <r>
      <t xml:space="preserve">Nous avons des plans </t>
    </r>
    <r>
      <rPr>
        <b/>
        <u/>
        <sz val="10"/>
        <color theme="1"/>
        <rFont val="Calibri"/>
        <family val="2"/>
        <scheme val="minor"/>
      </rPr>
      <t>pour tous nos projets</t>
    </r>
    <r>
      <rPr>
        <sz val="10"/>
        <color theme="1"/>
        <rFont val="Calibri"/>
        <family val="2"/>
        <scheme val="minor"/>
      </rPr>
      <t xml:space="preserve"> qui identifient clairement les résultats requis à court et plus long termes pour engendrer l'impact souhaité, les activités que nous entreprendrons pour provoquer ces changements, comment notre projet s'inscrit dans les travaux des autres acteurs et nos hypothèses. Nos plans sont souvent éclairés par les </t>
    </r>
    <r>
      <rPr>
        <b/>
        <u/>
        <sz val="10"/>
        <color theme="1"/>
        <rFont val="Calibri"/>
        <family val="2"/>
        <scheme val="minor"/>
      </rPr>
      <t>enseignements tirés des expériences passées</t>
    </r>
    <r>
      <rPr>
        <sz val="10"/>
        <color theme="1"/>
        <rFont val="Calibri"/>
        <family val="2"/>
        <scheme val="minor"/>
      </rPr>
      <t xml:space="preserve"> et élaborés conjointement avec nos partenaires et nos bénéficiaires.</t>
    </r>
  </si>
  <si>
    <r>
      <t xml:space="preserve">Nous avons des </t>
    </r>
    <r>
      <rPr>
        <b/>
        <u/>
        <sz val="10"/>
        <color theme="1"/>
        <rFont val="Calibri"/>
        <family val="2"/>
        <scheme val="minor"/>
      </rPr>
      <t>plans réalistes</t>
    </r>
    <r>
      <rPr>
        <sz val="10"/>
        <color theme="1"/>
        <rFont val="Calibri"/>
        <family val="2"/>
        <scheme val="minor"/>
      </rPr>
      <t xml:space="preserve"> pour tous nos projets qui identifient clairement les résultats requis à court et plus long termes pour engendrer l'impact souhaité, les activités que nous entreprendrons pour provoquer ces changements, comment notre projet s'inscrit dans les travaux des autres acteurs et nos hypothèses. Nos plans sont toujours basés sur l'expérience passée et ils sont constamment </t>
    </r>
    <r>
      <rPr>
        <b/>
        <u/>
        <sz val="10"/>
        <color theme="1"/>
        <rFont val="Calibri"/>
        <family val="2"/>
        <scheme val="minor"/>
      </rPr>
      <t>adaptés sur la base des nouveaux développements</t>
    </r>
    <r>
      <rPr>
        <sz val="10"/>
        <color theme="1"/>
        <rFont val="Calibri"/>
        <family val="2"/>
        <scheme val="minor"/>
      </rPr>
      <t xml:space="preserve">. La </t>
    </r>
    <r>
      <rPr>
        <b/>
        <u/>
        <sz val="10"/>
        <color theme="1"/>
        <rFont val="Calibri"/>
        <family val="2"/>
        <scheme val="minor"/>
      </rPr>
      <t>planification est dirigée par les partenaires et les bénéficiaires</t>
    </r>
    <r>
      <rPr>
        <sz val="10"/>
        <color theme="1"/>
        <rFont val="Calibri"/>
        <family val="2"/>
        <scheme val="minor"/>
      </rPr>
      <t>.</t>
    </r>
  </si>
  <si>
    <t>Indicateurs et cibles</t>
  </si>
  <si>
    <t>Suivi et apprentissage</t>
  </si>
  <si>
    <t>Evaluation et apprentissage</t>
  </si>
  <si>
    <r>
      <t xml:space="preserve">Nous n'avons </t>
    </r>
    <r>
      <rPr>
        <b/>
        <u/>
        <sz val="10"/>
        <color theme="1"/>
        <rFont val="Calibri"/>
        <family val="2"/>
        <scheme val="minor"/>
      </rPr>
      <t>pas de moyens</t>
    </r>
    <r>
      <rPr>
        <sz val="10"/>
        <color theme="1"/>
        <rFont val="Calibri"/>
        <family val="2"/>
        <scheme val="minor"/>
      </rPr>
      <t xml:space="preserve"> pour mesurer les principaux produits et résultats de nos projets.</t>
    </r>
  </si>
  <si>
    <r>
      <t xml:space="preserve">Nous recueillons des données sur les </t>
    </r>
    <r>
      <rPr>
        <b/>
        <u/>
        <sz val="10"/>
        <color theme="1"/>
        <rFont val="Calibri"/>
        <family val="2"/>
        <scheme val="minor"/>
      </rPr>
      <t>produits</t>
    </r>
    <r>
      <rPr>
        <sz val="10"/>
        <color theme="1"/>
        <rFont val="Calibri"/>
        <family val="2"/>
        <scheme val="minor"/>
      </rPr>
      <t xml:space="preserve"> de nos projets. Nous prenons </t>
    </r>
    <r>
      <rPr>
        <b/>
        <u/>
        <sz val="10"/>
        <color theme="1"/>
        <rFont val="Calibri"/>
        <family val="2"/>
        <scheme val="minor"/>
      </rPr>
      <t>rarement</t>
    </r>
    <r>
      <rPr>
        <sz val="10"/>
        <color theme="1"/>
        <rFont val="Calibri"/>
        <family val="2"/>
        <scheme val="minor"/>
      </rPr>
      <t xml:space="preserve"> le temps de passer en revue les données de suivi ou de les utiliser pour éclairer la prise de décisions.</t>
    </r>
  </si>
  <si>
    <r>
      <t xml:space="preserve">Nous ne réalisons une évaluation de nos projets </t>
    </r>
    <r>
      <rPr>
        <b/>
        <u/>
        <sz val="10"/>
        <color theme="1"/>
        <rFont val="Calibri"/>
        <family val="2"/>
        <scheme val="minor"/>
      </rPr>
      <t>que</t>
    </r>
    <r>
      <rPr>
        <sz val="10"/>
        <color theme="1"/>
        <rFont val="Calibri"/>
        <family val="2"/>
        <scheme val="minor"/>
      </rPr>
      <t xml:space="preserve"> lorsqu'elle est </t>
    </r>
    <r>
      <rPr>
        <b/>
        <u/>
        <sz val="10"/>
        <color theme="1"/>
        <rFont val="Calibri"/>
        <family val="2"/>
        <scheme val="minor"/>
      </rPr>
      <t>demandée par un bailleur</t>
    </r>
    <r>
      <rPr>
        <sz val="10"/>
        <color theme="1"/>
        <rFont val="Calibri"/>
        <family val="2"/>
        <scheme val="minor"/>
      </rPr>
      <t xml:space="preserve"> de fonds. Il est </t>
    </r>
    <r>
      <rPr>
        <b/>
        <u/>
        <sz val="10"/>
        <color theme="1"/>
        <rFont val="Calibri"/>
        <family val="2"/>
        <scheme val="minor"/>
      </rPr>
      <t>rare</t>
    </r>
    <r>
      <rPr>
        <sz val="10"/>
        <color theme="1"/>
        <rFont val="Calibri"/>
        <family val="2"/>
        <scheme val="minor"/>
      </rPr>
      <t xml:space="preserve"> que nous prenions des mesures sur la base des conclusions de l'évaluation.</t>
    </r>
  </si>
  <si>
    <r>
      <t xml:space="preserve">Nous avons des </t>
    </r>
    <r>
      <rPr>
        <b/>
        <u/>
        <sz val="10"/>
        <color theme="1"/>
        <rFont val="Calibri"/>
        <family val="2"/>
        <scheme val="minor"/>
      </rPr>
      <t>indicateurs</t>
    </r>
    <r>
      <rPr>
        <sz val="10"/>
        <color theme="1"/>
        <rFont val="Calibri"/>
        <family val="2"/>
        <scheme val="minor"/>
      </rPr>
      <t xml:space="preserve"> et des </t>
    </r>
    <r>
      <rPr>
        <b/>
        <u/>
        <sz val="10"/>
        <color theme="1"/>
        <rFont val="Calibri"/>
        <family val="2"/>
        <scheme val="minor"/>
      </rPr>
      <t>cibles</t>
    </r>
    <r>
      <rPr>
        <sz val="10"/>
        <color theme="1"/>
        <rFont val="Calibri"/>
        <family val="2"/>
        <scheme val="minor"/>
      </rPr>
      <t xml:space="preserve"> pour les principaux produits du projet, mais nombre de nos projets n'ont </t>
    </r>
    <r>
      <rPr>
        <b/>
        <u/>
        <sz val="10"/>
        <color theme="1"/>
        <rFont val="Calibri"/>
        <family val="2"/>
        <scheme val="minor"/>
      </rPr>
      <t>pas encore d'indicateurs</t>
    </r>
    <r>
      <rPr>
        <sz val="10"/>
        <color theme="1"/>
        <rFont val="Calibri"/>
        <family val="2"/>
        <scheme val="minor"/>
      </rPr>
      <t xml:space="preserve"> en place pour mesurer les principaux résultats.</t>
    </r>
  </si>
  <si>
    <r>
      <t xml:space="preserve">Nous recueillons des données sur les </t>
    </r>
    <r>
      <rPr>
        <b/>
        <u/>
        <sz val="10"/>
        <color theme="1"/>
        <rFont val="Calibri"/>
        <family val="2"/>
        <scheme val="minor"/>
      </rPr>
      <t>produits</t>
    </r>
    <r>
      <rPr>
        <sz val="10"/>
        <color theme="1"/>
        <rFont val="Calibri"/>
        <family val="2"/>
        <scheme val="minor"/>
      </rPr>
      <t xml:space="preserve"> de </t>
    </r>
    <r>
      <rPr>
        <b/>
        <u/>
        <sz val="10"/>
        <color theme="1"/>
        <rFont val="Calibri"/>
        <family val="2"/>
        <scheme val="minor"/>
      </rPr>
      <t>tous</t>
    </r>
    <r>
      <rPr>
        <sz val="10"/>
        <color theme="1"/>
        <rFont val="Calibri"/>
        <family val="2"/>
        <scheme val="minor"/>
      </rPr>
      <t xml:space="preserve"> nos projets et sur les résultats de </t>
    </r>
    <r>
      <rPr>
        <b/>
        <u/>
        <sz val="10"/>
        <color theme="1"/>
        <rFont val="Calibri"/>
        <family val="2"/>
        <scheme val="minor"/>
      </rPr>
      <t>certains</t>
    </r>
    <r>
      <rPr>
        <sz val="10"/>
        <color theme="1"/>
        <rFont val="Calibri"/>
        <family val="2"/>
        <scheme val="minor"/>
      </rPr>
      <t xml:space="preserve"> de nos projets. Nous </t>
    </r>
    <r>
      <rPr>
        <b/>
        <u/>
        <sz val="10"/>
        <color theme="1"/>
        <rFont val="Calibri"/>
        <family val="2"/>
        <scheme val="minor"/>
      </rPr>
      <t>essayons</t>
    </r>
    <r>
      <rPr>
        <sz val="10"/>
        <color theme="1"/>
        <rFont val="Calibri"/>
        <family val="2"/>
        <scheme val="minor"/>
      </rPr>
      <t xml:space="preserve"> de prendre le temps de passer en revue les données de suivi et de les utiliser pour éclairer la prise de décisions.</t>
    </r>
  </si>
  <si>
    <r>
      <t xml:space="preserve">Nous réalisons une évaluation de nos projets lorsqu'elle est demandée par un bailleur de fonds. Nous </t>
    </r>
    <r>
      <rPr>
        <b/>
        <u/>
        <sz val="10"/>
        <color theme="1"/>
        <rFont val="Calibri"/>
        <family val="2"/>
        <scheme val="minor"/>
      </rPr>
      <t>essayons de prendre le temps</t>
    </r>
    <r>
      <rPr>
        <sz val="10"/>
        <color theme="1"/>
        <rFont val="Calibri"/>
        <family val="2"/>
        <scheme val="minor"/>
      </rPr>
      <t xml:space="preserve"> de passer en revue les conclusions et d'identifier les points d'action.</t>
    </r>
  </si>
  <si>
    <r>
      <t xml:space="preserve">La plupart de nos projets ont des indicateurs pour mesurer les produits et les résultats, élaborés en </t>
    </r>
    <r>
      <rPr>
        <b/>
        <u/>
        <sz val="10"/>
        <color theme="1"/>
        <rFont val="Calibri"/>
        <family val="2"/>
        <scheme val="minor"/>
      </rPr>
      <t>consultation avec nos partenaires</t>
    </r>
    <r>
      <rPr>
        <sz val="10"/>
        <color theme="1"/>
        <rFont val="Calibri"/>
        <family val="2"/>
        <scheme val="minor"/>
      </rPr>
      <t xml:space="preserve"> et bénéficiaires. Nous </t>
    </r>
    <r>
      <rPr>
        <b/>
        <u/>
        <sz val="10"/>
        <color theme="1"/>
        <rFont val="Calibri"/>
        <family val="2"/>
        <scheme val="minor"/>
      </rPr>
      <t>recueillons les données</t>
    </r>
    <r>
      <rPr>
        <sz val="10"/>
        <color theme="1"/>
        <rFont val="Calibri"/>
        <family val="2"/>
        <scheme val="minor"/>
      </rPr>
      <t xml:space="preserve"> de base quantitatives et/ou qualitatives et nous fixons des objectifs cibles sur cette base.</t>
    </r>
  </si>
  <si>
    <r>
      <t xml:space="preserve">Nous recueillons des données sur </t>
    </r>
    <r>
      <rPr>
        <b/>
        <u/>
        <sz val="10"/>
        <color theme="1"/>
        <rFont val="Calibri"/>
        <family val="2"/>
        <scheme val="minor"/>
      </rPr>
      <t>les produits et les résultats</t>
    </r>
    <r>
      <rPr>
        <sz val="10"/>
        <color theme="1"/>
        <rFont val="Calibri"/>
        <family val="2"/>
        <scheme val="minor"/>
      </rPr>
      <t xml:space="preserve"> de tous nos projets. Nous prenons le temps de passer en revue les données de suivi et de les utiliser pour éclairer notre prise de décisions interne.</t>
    </r>
  </si>
  <si>
    <r>
      <t xml:space="preserve">Nous réalisons une évaluation de nos projets lorsqu'elle est demandée par un bailleur de fonds mais </t>
    </r>
    <r>
      <rPr>
        <b/>
        <u/>
        <sz val="10"/>
        <color theme="1"/>
        <rFont val="Calibri"/>
        <family val="2"/>
        <scheme val="minor"/>
      </rPr>
      <t>nous considérons ces évaluations</t>
    </r>
    <r>
      <rPr>
        <sz val="10"/>
        <color theme="1"/>
        <rFont val="Calibri"/>
        <family val="2"/>
        <scheme val="minor"/>
      </rPr>
      <t xml:space="preserve"> comme des occasions à saisir pour comprendre et améliorer nos projets. Nous passons </t>
    </r>
    <r>
      <rPr>
        <b/>
        <u/>
        <sz val="10"/>
        <color theme="1"/>
        <rFont val="Calibri"/>
        <family val="2"/>
        <scheme val="minor"/>
      </rPr>
      <t>toujours</t>
    </r>
    <r>
      <rPr>
        <sz val="10"/>
        <color theme="1"/>
        <rFont val="Calibri"/>
        <family val="2"/>
        <scheme val="minor"/>
      </rPr>
      <t xml:space="preserve"> en revue les évaluations et nous prenons des mesures sur la base de leurs conclusions.</t>
    </r>
  </si>
  <si>
    <r>
      <t xml:space="preserve">Nous recueillons des données sur les produits et les résultats de tous nos projets. Nous travaillons </t>
    </r>
    <r>
      <rPr>
        <b/>
        <u/>
        <sz val="10"/>
        <color theme="1"/>
        <rFont val="Calibri"/>
        <family val="2"/>
        <scheme val="minor"/>
      </rPr>
      <t>conjointement avec nos partenaires</t>
    </r>
    <r>
      <rPr>
        <sz val="10"/>
        <color theme="1"/>
        <rFont val="Calibri"/>
        <family val="2"/>
        <scheme val="minor"/>
      </rPr>
      <t xml:space="preserve"> et nos bénéficiaires pour collecter des données auprès d'une </t>
    </r>
    <r>
      <rPr>
        <b/>
        <u/>
        <sz val="10"/>
        <color theme="1"/>
        <rFont val="Calibri"/>
        <family val="2"/>
        <scheme val="minor"/>
      </rPr>
      <t>large gamme de sources et de perspectives</t>
    </r>
    <r>
      <rPr>
        <sz val="10"/>
        <color theme="1"/>
        <rFont val="Calibri"/>
        <family val="2"/>
        <scheme val="minor"/>
      </rPr>
      <t xml:space="preserve"> et pour trianguler les résultats. Nous prenons toujours le temps de passer en revue les données de suivi et nous les utilisons pour éclairer notre prise de décisions interne.</t>
    </r>
  </si>
  <si>
    <r>
      <t xml:space="preserve">Nous réalisons une évaluation de nos projets </t>
    </r>
    <r>
      <rPr>
        <b/>
        <u/>
        <sz val="10"/>
        <color theme="1"/>
        <rFont val="Calibri"/>
        <family val="2"/>
        <scheme val="minor"/>
      </rPr>
      <t>dès que nous pouvons trouver les ressources</t>
    </r>
    <r>
      <rPr>
        <sz val="10"/>
        <color theme="1"/>
        <rFont val="Calibri"/>
        <family val="2"/>
        <scheme val="minor"/>
      </rPr>
      <t xml:space="preserve"> correspondantes (pas seulement lorsque les bailleurs de fonds en font la demande). Lorsque nous réalisons une évaluation, nous définissons toujours des </t>
    </r>
    <r>
      <rPr>
        <b/>
        <u/>
        <sz val="10"/>
        <color theme="1"/>
        <rFont val="Calibri"/>
        <family val="2"/>
        <scheme val="minor"/>
      </rPr>
      <t>questions claires</t>
    </r>
    <r>
      <rPr>
        <sz val="10"/>
        <color theme="1"/>
        <rFont val="Calibri"/>
        <family val="2"/>
        <scheme val="minor"/>
      </rPr>
      <t xml:space="preserve"> et nous veillons à ce que des méthodes appropriées soient utilisées pour y répondre. Nous passons en revue les évaluations, nous prenons des mesures </t>
    </r>
    <r>
      <rPr>
        <b/>
        <u/>
        <sz val="10"/>
        <color theme="1"/>
        <rFont val="Calibri"/>
        <family val="2"/>
        <scheme val="minor"/>
      </rPr>
      <t>sur la base de leurs conclusions</t>
    </r>
    <r>
      <rPr>
        <sz val="10"/>
        <color theme="1"/>
        <rFont val="Calibri"/>
        <family val="2"/>
        <scheme val="minor"/>
      </rPr>
      <t xml:space="preserve"> et nous nous y reportons lorsque nous concevons de nouveaux projets. Nous mettons souvent </t>
    </r>
    <r>
      <rPr>
        <b/>
        <u/>
        <sz val="10"/>
        <color theme="1"/>
        <rFont val="Calibri"/>
        <family val="2"/>
        <scheme val="minor"/>
      </rPr>
      <t>en commun</t>
    </r>
    <r>
      <rPr>
        <sz val="10"/>
        <color theme="1"/>
        <rFont val="Calibri"/>
        <family val="2"/>
        <scheme val="minor"/>
      </rPr>
      <t xml:space="preserve"> les conclusions avec des tiers.</t>
    </r>
  </si>
  <si>
    <r>
      <t xml:space="preserve">Tous nos projets ont des indicateurs quantitatifs et qualitatifs </t>
    </r>
    <r>
      <rPr>
        <b/>
        <u/>
        <sz val="10"/>
        <color theme="1"/>
        <rFont val="Calibri"/>
        <family val="2"/>
        <scheme val="minor"/>
      </rPr>
      <t>réfléchis</t>
    </r>
    <r>
      <rPr>
        <sz val="10"/>
        <color theme="1"/>
        <rFont val="Calibri"/>
        <family val="2"/>
        <scheme val="minor"/>
      </rPr>
      <t xml:space="preserve"> pour mesurer les principaux produits et résultats. </t>
    </r>
    <r>
      <rPr>
        <b/>
        <u/>
        <sz val="10"/>
        <color theme="1"/>
        <rFont val="Calibri"/>
        <family val="2"/>
        <scheme val="minor"/>
      </rPr>
      <t>Nos partenaires et bénéficiaires prennent l'initiative sur la sélection des indicateurs</t>
    </r>
    <r>
      <rPr>
        <sz val="10"/>
        <color theme="1"/>
        <rFont val="Calibri"/>
        <family val="2"/>
        <scheme val="minor"/>
      </rPr>
      <t xml:space="preserve">. Nous recueillons des données de base quantitatives et/ou qualitatives de qualité et nous fixons des objectifs cibles sur cette base. </t>
    </r>
    <r>
      <rPr>
        <b/>
        <u/>
        <sz val="10"/>
        <color theme="1"/>
        <rFont val="Calibri"/>
        <family val="2"/>
        <scheme val="minor"/>
      </rPr>
      <t>Il existe des liens entre nos indicateurs au niveau des projets et les mesures de l'efficacité à l'échelle de l'organisation</t>
    </r>
    <r>
      <rPr>
        <sz val="10"/>
        <color theme="1"/>
        <rFont val="Calibri"/>
        <family val="2"/>
        <scheme val="minor"/>
      </rPr>
      <t>.</t>
    </r>
  </si>
  <si>
    <r>
      <t xml:space="preserve">Nous recueillons des données sur les produits et les résultats de tous nos projets. Avec notre soutien, </t>
    </r>
    <r>
      <rPr>
        <b/>
        <u/>
        <sz val="10"/>
        <color theme="1"/>
        <rFont val="Calibri"/>
        <family val="2"/>
        <scheme val="minor"/>
      </rPr>
      <t>les partenaires et les bénéficiaires prennent l'initiative</t>
    </r>
    <r>
      <rPr>
        <sz val="10"/>
        <color theme="1"/>
        <rFont val="Calibri"/>
        <family val="2"/>
        <scheme val="minor"/>
      </rPr>
      <t xml:space="preserve"> concernant la collecte de données à partir d'une </t>
    </r>
    <r>
      <rPr>
        <b/>
        <u/>
        <sz val="10"/>
        <color theme="1"/>
        <rFont val="Calibri"/>
        <family val="2"/>
        <scheme val="minor"/>
      </rPr>
      <t>myriade de sources et de perspectives</t>
    </r>
    <r>
      <rPr>
        <sz val="10"/>
        <color theme="1"/>
        <rFont val="Calibri"/>
        <family val="2"/>
        <scheme val="minor"/>
      </rPr>
      <t xml:space="preserve"> et la triangulation des résultats. Avec nos partenaires, nos bénéficiaires et d'autres acteurs locaux, nous passons </t>
    </r>
    <r>
      <rPr>
        <b/>
        <u/>
        <sz val="10"/>
        <color theme="1"/>
        <rFont val="Calibri"/>
        <family val="2"/>
        <scheme val="minor"/>
      </rPr>
      <t>systématiquement</t>
    </r>
    <r>
      <rPr>
        <sz val="10"/>
        <color theme="1"/>
        <rFont val="Calibri"/>
        <family val="2"/>
        <scheme val="minor"/>
      </rPr>
      <t xml:space="preserve"> en revue les données de suivi, nous les utilisons pour éclairer notre prise de décisions et nous </t>
    </r>
    <r>
      <rPr>
        <b/>
        <u/>
        <sz val="10"/>
        <color theme="1"/>
        <rFont val="Calibri"/>
        <family val="2"/>
        <scheme val="minor"/>
      </rPr>
      <t xml:space="preserve">révisons notre appréciation </t>
    </r>
    <r>
      <rPr>
        <sz val="10"/>
        <color theme="1"/>
        <rFont val="Calibri"/>
        <family val="2"/>
        <scheme val="minor"/>
      </rPr>
      <t>de la façon dont survient le changement.</t>
    </r>
  </si>
  <si>
    <r>
      <t xml:space="preserve">Nous évaluons les projets dès que nous en avons la possibilité et nous </t>
    </r>
    <r>
      <rPr>
        <b/>
        <u/>
        <sz val="10"/>
        <color theme="1"/>
        <rFont val="Calibri"/>
        <family val="2"/>
        <scheme val="minor"/>
      </rPr>
      <t xml:space="preserve">recherchons activement des ressources pour financer </t>
    </r>
    <r>
      <rPr>
        <sz val="10"/>
        <color theme="1"/>
        <rFont val="Calibri"/>
        <family val="2"/>
        <scheme val="minor"/>
      </rPr>
      <t xml:space="preserve">les évaluations (p. ex. en demandant des fonds de recherche, des partenariats avec des établissements universitaires, etc.). Lorsque nous réalisons une évaluation, nous définissons toujours des questions claires et nous veillons à ce que des méthodes appropriées soient utilisées pour y répondre. Nous passons </t>
    </r>
    <r>
      <rPr>
        <b/>
        <u/>
        <sz val="10"/>
        <color theme="1"/>
        <rFont val="Calibri"/>
        <family val="2"/>
        <scheme val="minor"/>
      </rPr>
      <t>systématiquement</t>
    </r>
    <r>
      <rPr>
        <sz val="10"/>
        <color theme="1"/>
        <rFont val="Calibri"/>
        <family val="2"/>
        <scheme val="minor"/>
      </rPr>
      <t xml:space="preserve"> en revue les évaluations, nous prenons des mesures sur la base de leurs conclusions et nous nous y reportons lorsque nous concevons de nouveaux projets. Les conclusions sont </t>
    </r>
    <r>
      <rPr>
        <b/>
        <u/>
        <sz val="10"/>
        <color theme="1"/>
        <rFont val="Calibri"/>
        <family val="2"/>
        <scheme val="minor"/>
      </rPr>
      <t>toujours discutées avec les partenaires</t>
    </r>
    <r>
      <rPr>
        <sz val="10"/>
        <color theme="1"/>
        <rFont val="Calibri"/>
        <family val="2"/>
        <scheme val="minor"/>
      </rPr>
      <t>, les bénéficiaires et les acteurs locaux et disséminées largement auprès de tiers.</t>
    </r>
  </si>
  <si>
    <r>
      <t xml:space="preserve">Tous nos projets ont des </t>
    </r>
    <r>
      <rPr>
        <b/>
        <u/>
        <sz val="10"/>
        <color theme="1"/>
        <rFont val="Calibri"/>
        <family val="2"/>
        <scheme val="minor"/>
      </rPr>
      <t>indicateurs quantitatifs et qualitatifs</t>
    </r>
    <r>
      <rPr>
        <sz val="10"/>
        <color theme="1"/>
        <rFont val="Calibri"/>
        <family val="2"/>
        <scheme val="minor"/>
      </rPr>
      <t xml:space="preserve"> pour mesurer les principaux </t>
    </r>
    <r>
      <rPr>
        <b/>
        <u/>
        <sz val="10"/>
        <color theme="1"/>
        <rFont val="Calibri"/>
        <family val="2"/>
        <scheme val="minor"/>
      </rPr>
      <t>produits et résultats</t>
    </r>
    <r>
      <rPr>
        <sz val="10"/>
        <color theme="1"/>
        <rFont val="Calibri"/>
        <family val="2"/>
        <scheme val="minor"/>
      </rPr>
      <t>, élaborés conjointement avec nos partenaires et bénéficiaires. Nous recueillons toujours des données de base quantitatives et/ou qualitatives de qualité et nous fixons des objectifs cibles sur cette base.</t>
    </r>
  </si>
  <si>
    <t>Culture de suivi</t>
  </si>
  <si>
    <t>Système de suivi</t>
  </si>
  <si>
    <t>Gestion des connaissances</t>
  </si>
  <si>
    <t>Capacité du personnel pour le suivi</t>
  </si>
  <si>
    <r>
      <t xml:space="preserve">Réfléchir sur notre expérience ou nos documents probants (p. ex. évaluations, données de suivi, recherches) et en retirer des enseignements quant à ce qui donne ou non de bons résultats dans notre domaine ne constituent </t>
    </r>
    <r>
      <rPr>
        <b/>
        <u/>
        <sz val="10"/>
        <color theme="1"/>
        <rFont val="Calibri"/>
        <family val="2"/>
        <scheme val="minor"/>
      </rPr>
      <t>pas des priorités</t>
    </r>
    <r>
      <rPr>
        <sz val="10"/>
        <color theme="1"/>
        <rFont val="Calibri"/>
        <family val="2"/>
        <scheme val="minor"/>
      </rPr>
      <t>.</t>
    </r>
  </si>
  <si>
    <r>
      <t xml:space="preserve">Notre suivi-évaluation intervient projet par projet </t>
    </r>
    <r>
      <rPr>
        <b/>
        <u/>
        <sz val="10"/>
        <color theme="1"/>
        <rFont val="Calibri"/>
        <family val="2"/>
        <scheme val="minor"/>
      </rPr>
      <t>en réponse aux exigences</t>
    </r>
    <r>
      <rPr>
        <sz val="10"/>
        <color theme="1"/>
        <rFont val="Calibri"/>
        <family val="2"/>
        <scheme val="minor"/>
      </rPr>
      <t xml:space="preserve"> du bailleur de fonds. Il est </t>
    </r>
    <r>
      <rPr>
        <b/>
        <u/>
        <sz val="10"/>
        <color theme="1"/>
        <rFont val="Calibri"/>
        <family val="2"/>
        <scheme val="minor"/>
      </rPr>
      <t>décousu</t>
    </r>
    <r>
      <rPr>
        <sz val="10"/>
        <color theme="1"/>
        <rFont val="Calibri"/>
        <family val="2"/>
        <scheme val="minor"/>
      </rPr>
      <t>.</t>
    </r>
  </si>
  <si>
    <r>
      <t xml:space="preserve">Les connaissances et l'apprentissage ne sont </t>
    </r>
    <r>
      <rPr>
        <b/>
        <u/>
        <sz val="10"/>
        <color theme="1"/>
        <rFont val="Calibri"/>
        <family val="2"/>
        <scheme val="minor"/>
      </rPr>
      <t>pas largement distribués</t>
    </r>
    <r>
      <rPr>
        <sz val="10"/>
        <color theme="1"/>
        <rFont val="Calibri"/>
        <family val="2"/>
        <scheme val="minor"/>
      </rPr>
      <t xml:space="preserve"> à l'intérieur comme à l'extérieur de notre organisation, hormis de manière </t>
    </r>
    <r>
      <rPr>
        <b/>
        <u/>
        <sz val="10"/>
        <color theme="1"/>
        <rFont val="Calibri"/>
        <family val="2"/>
        <scheme val="minor"/>
      </rPr>
      <t>informelle</t>
    </r>
    <r>
      <rPr>
        <sz val="10"/>
        <color theme="1"/>
        <rFont val="Calibri"/>
        <family val="2"/>
        <scheme val="minor"/>
      </rPr>
      <t>.</t>
    </r>
  </si>
  <si>
    <r>
      <t xml:space="preserve">Nous </t>
    </r>
    <r>
      <rPr>
        <b/>
        <u/>
        <sz val="10"/>
        <color theme="1"/>
        <rFont val="Calibri"/>
        <family val="2"/>
        <scheme val="minor"/>
      </rPr>
      <t>reconnaissons l'importance</t>
    </r>
    <r>
      <rPr>
        <sz val="10"/>
        <color theme="1"/>
        <rFont val="Calibri"/>
        <family val="2"/>
        <scheme val="minor"/>
      </rPr>
      <t xml:space="preserve"> du suivi-évaluation mais beaucoup de membres du personnel n'ont </t>
    </r>
    <r>
      <rPr>
        <b/>
        <u/>
        <sz val="10"/>
        <color theme="1"/>
        <rFont val="Calibri"/>
        <family val="2"/>
        <scheme val="minor"/>
      </rPr>
      <t>pas les compétences</t>
    </r>
    <r>
      <rPr>
        <sz val="10"/>
        <color theme="1"/>
        <rFont val="Calibri"/>
        <family val="2"/>
        <scheme val="minor"/>
      </rPr>
      <t xml:space="preserve"> requises pour s'en charger.</t>
    </r>
  </si>
  <si>
    <r>
      <t xml:space="preserve">Réfléchir sur notre expérience ou nos documents probants (p. ex. évaluations, données de suivi, recherches) et en retirer des enseignements quant à ce qui donne ou non de bons résultats dans notre domaine sont </t>
    </r>
    <r>
      <rPr>
        <b/>
        <u/>
        <sz val="10"/>
        <color theme="1"/>
        <rFont val="Calibri"/>
        <family val="2"/>
        <scheme val="minor"/>
      </rPr>
      <t>importants</t>
    </r>
    <r>
      <rPr>
        <sz val="10"/>
        <color theme="1"/>
        <rFont val="Calibri"/>
        <family val="2"/>
        <scheme val="minor"/>
      </rPr>
      <t xml:space="preserve">, mais il n'y a </t>
    </r>
    <r>
      <rPr>
        <b/>
        <u/>
        <sz val="10"/>
        <color theme="1"/>
        <rFont val="Calibri"/>
        <family val="2"/>
        <scheme val="minor"/>
      </rPr>
      <t>guère de temps alloué en priorité</t>
    </r>
    <r>
      <rPr>
        <sz val="10"/>
        <color theme="1"/>
        <rFont val="Calibri"/>
        <family val="2"/>
        <scheme val="minor"/>
      </rPr>
      <t xml:space="preserve"> pour ces activités.</t>
    </r>
  </si>
  <si>
    <r>
      <t xml:space="preserve">Notre suivi-évaluation intervient projet par projet en réponse aux exigences du bailleur de fonds. Nous commençons à mettre au point une </t>
    </r>
    <r>
      <rPr>
        <b/>
        <u/>
        <sz val="10"/>
        <color theme="1"/>
        <rFont val="Calibri"/>
        <family val="2"/>
        <scheme val="minor"/>
      </rPr>
      <t>méthode plus systématique</t>
    </r>
    <r>
      <rPr>
        <sz val="10"/>
        <color theme="1"/>
        <rFont val="Calibri"/>
        <family val="2"/>
        <scheme val="minor"/>
      </rPr>
      <t xml:space="preserve"> de mesurer les produits et résultats.</t>
    </r>
  </si>
  <si>
    <r>
      <t xml:space="preserve">Une partie de notre personnel est </t>
    </r>
    <r>
      <rPr>
        <b/>
        <u/>
        <sz val="10"/>
        <color theme="1"/>
        <rFont val="Calibri"/>
        <family val="2"/>
        <scheme val="minor"/>
      </rPr>
      <t>intéressé</t>
    </r>
    <r>
      <rPr>
        <sz val="10"/>
        <color theme="1"/>
        <rFont val="Calibri"/>
        <family val="2"/>
        <scheme val="minor"/>
      </rPr>
      <t xml:space="preserve"> par le partage des connaissances et de l'apprentissage au niveau interne. Parfois, les connaissances sont partagées de manière informelle par des contacts personnels en dehors de notre organisation.</t>
    </r>
  </si>
  <si>
    <r>
      <t xml:space="preserve">Nous </t>
    </r>
    <r>
      <rPr>
        <b/>
        <u/>
        <sz val="10"/>
        <color theme="1"/>
        <rFont val="Calibri"/>
        <family val="2"/>
        <scheme val="minor"/>
      </rPr>
      <t>avons identifié</t>
    </r>
    <r>
      <rPr>
        <sz val="10"/>
        <color theme="1"/>
        <rFont val="Calibri"/>
        <family val="2"/>
        <scheme val="minor"/>
      </rPr>
      <t xml:space="preserve"> les compétences et connaissances requises pour réaliser un suivi-évaluation de qualité et nous </t>
    </r>
    <r>
      <rPr>
        <b/>
        <u/>
        <sz val="10"/>
        <color theme="1"/>
        <rFont val="Calibri"/>
        <family val="2"/>
        <scheme val="minor"/>
      </rPr>
      <t>envisageons</t>
    </r>
    <r>
      <rPr>
        <sz val="10"/>
        <color theme="1"/>
        <rFont val="Calibri"/>
        <family val="2"/>
        <scheme val="minor"/>
      </rPr>
      <t xml:space="preserve"> divers moyens de renforcer les capacités du personnel.</t>
    </r>
  </si>
  <si>
    <r>
      <t xml:space="preserve">Réfléchir sur notre expérience ou nos documents probants (p. ex. évaluations, données de suivi, recherches) et en retirer des enseignements quant à ce qui donne ou non de bons résultats dans notre domaine sont </t>
    </r>
    <r>
      <rPr>
        <b/>
        <u/>
        <sz val="10"/>
        <color theme="1"/>
        <rFont val="Calibri"/>
        <family val="2"/>
        <scheme val="minor"/>
      </rPr>
      <t>encouragés</t>
    </r>
    <r>
      <rPr>
        <sz val="10"/>
        <color theme="1"/>
        <rFont val="Calibri"/>
        <family val="2"/>
        <scheme val="minor"/>
      </rPr>
      <t xml:space="preserve"> et nous </t>
    </r>
    <r>
      <rPr>
        <b/>
        <u/>
        <sz val="10"/>
        <color theme="1"/>
        <rFont val="Calibri"/>
        <family val="2"/>
        <scheme val="minor"/>
      </rPr>
      <t>allouons du temps en priorité</t>
    </r>
    <r>
      <rPr>
        <sz val="10"/>
        <color theme="1"/>
        <rFont val="Calibri"/>
        <family val="2"/>
        <scheme val="minor"/>
      </rPr>
      <t xml:space="preserve"> pour ces activités. Nous nous </t>
    </r>
    <r>
      <rPr>
        <b/>
        <u/>
        <sz val="10"/>
        <color theme="1"/>
        <rFont val="Calibri"/>
        <family val="2"/>
        <scheme val="minor"/>
      </rPr>
      <t>efforçons toujours d'agir</t>
    </r>
    <r>
      <rPr>
        <sz val="10"/>
        <color theme="1"/>
        <rFont val="Calibri"/>
        <family val="2"/>
        <scheme val="minor"/>
      </rPr>
      <t xml:space="preserve"> sur la base de ce que nous avons appris.</t>
    </r>
  </si>
  <si>
    <r>
      <t xml:space="preserve">Nous avons un </t>
    </r>
    <r>
      <rPr>
        <b/>
        <u/>
        <sz val="10"/>
        <color theme="1"/>
        <rFont val="Calibri"/>
        <family val="2"/>
        <scheme val="minor"/>
      </rPr>
      <t>système émergent</t>
    </r>
    <r>
      <rPr>
        <sz val="10"/>
        <color theme="1"/>
        <rFont val="Calibri"/>
        <family val="2"/>
        <scheme val="minor"/>
      </rPr>
      <t xml:space="preserve"> de suivi-évaluation à l'échelle de l'organisation. Nous mesurons les produits et résultats sur </t>
    </r>
    <r>
      <rPr>
        <b/>
        <u/>
        <sz val="10"/>
        <color theme="1"/>
        <rFont val="Calibri"/>
        <family val="2"/>
        <scheme val="minor"/>
      </rPr>
      <t>la majeure partie</t>
    </r>
    <r>
      <rPr>
        <sz val="10"/>
        <color theme="1"/>
        <rFont val="Calibri"/>
        <family val="2"/>
        <scheme val="minor"/>
      </rPr>
      <t xml:space="preserve"> de nos activités. Nous sommes capables d'agréger les données de produits de base (p. ex. le nombre de personnes touchées).</t>
    </r>
  </si>
  <si>
    <r>
      <t xml:space="preserve">Nous </t>
    </r>
    <r>
      <rPr>
        <b/>
        <u/>
        <sz val="10"/>
        <color theme="1"/>
        <rFont val="Calibri"/>
        <family val="2"/>
        <scheme val="minor"/>
      </rPr>
      <t>partageons largement</t>
    </r>
    <r>
      <rPr>
        <sz val="10"/>
        <color theme="1"/>
        <rFont val="Calibri"/>
        <family val="2"/>
        <scheme val="minor"/>
      </rPr>
      <t xml:space="preserve"> nos connaissances et notre apprentissage au sein de l'organisation, et avec un large éventail de parties prenantes extérieures.</t>
    </r>
  </si>
  <si>
    <r>
      <t xml:space="preserve">Certains membres du personnel ont les compétences et techniques de base requises pour réaliser un travail de suivi-évaluation et nous </t>
    </r>
    <r>
      <rPr>
        <b/>
        <u/>
        <sz val="10"/>
        <color theme="1"/>
        <rFont val="Calibri"/>
        <family val="2"/>
        <scheme val="minor"/>
      </rPr>
      <t>tentons</t>
    </r>
    <r>
      <rPr>
        <sz val="10"/>
        <color theme="1"/>
        <rFont val="Calibri"/>
        <family val="2"/>
        <scheme val="minor"/>
      </rPr>
      <t xml:space="preserve"> de renforcer les capacités des autres. Les membres du personnel concernés comptent le suivi-évaluation parmi leurs </t>
    </r>
    <r>
      <rPr>
        <b/>
        <u/>
        <sz val="10"/>
        <color theme="1"/>
        <rFont val="Calibri"/>
        <family val="2"/>
        <scheme val="minor"/>
      </rPr>
      <t>objectifs personnels</t>
    </r>
    <r>
      <rPr>
        <sz val="10"/>
        <color theme="1"/>
        <rFont val="Calibri"/>
        <family val="2"/>
        <scheme val="minor"/>
      </rPr>
      <t>.</t>
    </r>
  </si>
  <si>
    <r>
      <t xml:space="preserve">Réfléchir sur notre expérience ou nos documents probants (p. ex. évaluations, données de suivi, recherches) et en retirer des enseignements quant à ce qui donne ou non de bons résultats dans notre domaine sont encouragés ; nos plans et </t>
    </r>
    <r>
      <rPr>
        <b/>
        <u/>
        <sz val="10"/>
        <color theme="1"/>
        <rFont val="Calibri"/>
        <family val="2"/>
        <scheme val="minor"/>
      </rPr>
      <t>charges de travail tiennent compte de ces activités</t>
    </r>
    <r>
      <rPr>
        <sz val="10"/>
        <color theme="1"/>
        <rFont val="Calibri"/>
        <family val="2"/>
        <scheme val="minor"/>
      </rPr>
      <t xml:space="preserve">. Nous agissons </t>
    </r>
    <r>
      <rPr>
        <b/>
        <u/>
        <sz val="10"/>
        <color theme="1"/>
        <rFont val="Calibri"/>
        <family val="2"/>
        <scheme val="minor"/>
      </rPr>
      <t>systématiquement</t>
    </r>
    <r>
      <rPr>
        <sz val="10"/>
        <color theme="1"/>
        <rFont val="Calibri"/>
        <family val="2"/>
        <scheme val="minor"/>
      </rPr>
      <t xml:space="preserve"> sur la base de ce que nous avons appris.</t>
    </r>
  </si>
  <si>
    <r>
      <t xml:space="preserve">Nous avons un système de suivi-évaluation </t>
    </r>
    <r>
      <rPr>
        <b/>
        <u/>
        <sz val="10"/>
        <color theme="1"/>
        <rFont val="Calibri"/>
        <family val="2"/>
        <scheme val="minor"/>
      </rPr>
      <t>établi</t>
    </r>
    <r>
      <rPr>
        <sz val="10"/>
        <color theme="1"/>
        <rFont val="Calibri"/>
        <family val="2"/>
        <scheme val="minor"/>
      </rPr>
      <t xml:space="preserve"> à l'échelle de l'organisation qui nous permet de </t>
    </r>
    <r>
      <rPr>
        <b/>
        <u/>
        <sz val="10"/>
        <color theme="1"/>
        <rFont val="Calibri"/>
        <family val="2"/>
        <scheme val="minor"/>
      </rPr>
      <t>mesurer, d'utiliser et de partager</t>
    </r>
    <r>
      <rPr>
        <sz val="10"/>
        <color theme="1"/>
        <rFont val="Calibri"/>
        <family val="2"/>
        <scheme val="minor"/>
      </rPr>
      <t xml:space="preserve"> les données relatives aux produits, aux résultats et aux impacts issues de la plupart de nos activités. Ces données servent à </t>
    </r>
    <r>
      <rPr>
        <b/>
        <u/>
        <sz val="10"/>
        <color theme="1"/>
        <rFont val="Calibri"/>
        <family val="2"/>
        <scheme val="minor"/>
      </rPr>
      <t>soutenir l'apprentissage</t>
    </r>
    <r>
      <rPr>
        <sz val="10"/>
        <color theme="1"/>
        <rFont val="Calibri"/>
        <family val="2"/>
        <scheme val="minor"/>
      </rPr>
      <t xml:space="preserve"> et la </t>
    </r>
    <r>
      <rPr>
        <b/>
        <u/>
        <sz val="10"/>
        <color theme="1"/>
        <rFont val="Calibri"/>
        <family val="2"/>
        <scheme val="minor"/>
      </rPr>
      <t>prise de décisions</t>
    </r>
    <r>
      <rPr>
        <sz val="10"/>
        <color theme="1"/>
        <rFont val="Calibri"/>
        <family val="2"/>
        <scheme val="minor"/>
      </rPr>
      <t xml:space="preserve"> à différents niveaux et nous permettent d'agréger les données pertinentes relatives aux produits et aux résultats issues de l'ensemble de nos travaux.</t>
    </r>
  </si>
  <si>
    <r>
      <t xml:space="preserve">Nous partageons largement nos connaissances et notre apprentissage au sein de </t>
    </r>
    <r>
      <rPr>
        <b/>
        <u/>
        <sz val="10"/>
        <color theme="1"/>
        <rFont val="Calibri"/>
        <family val="2"/>
        <scheme val="minor"/>
      </rPr>
      <t>l'organisation et à l'extérieur</t>
    </r>
    <r>
      <rPr>
        <sz val="10"/>
        <color theme="1"/>
        <rFont val="Calibri"/>
        <family val="2"/>
        <scheme val="minor"/>
      </rPr>
      <t>, en travaillant en réseau, en disséminant largement notre documentation et en contribuant aux discussions sur les politiques et les pratiques avec d'autres qui travaillent dans notre domaine.</t>
    </r>
  </si>
  <si>
    <r>
      <t xml:space="preserve">Tout le personnel concerné dispose des compétences et techniques requises pour réaliser un suivi-évaluation de qualité, y compris la conception de </t>
    </r>
    <r>
      <rPr>
        <b/>
        <u/>
        <sz val="10"/>
        <color theme="1"/>
        <rFont val="Calibri"/>
        <family val="2"/>
        <scheme val="minor"/>
      </rPr>
      <t>cadres de suivi-évaluation</t>
    </r>
    <r>
      <rPr>
        <sz val="10"/>
        <color theme="1"/>
        <rFont val="Calibri"/>
        <family val="2"/>
        <scheme val="minor"/>
      </rPr>
      <t xml:space="preserve"> des programmes, la collecte et l'analyse des données de suivi et la réalisation et/ou la sous-traitance d'évaluations. Le suivi-évaluation est compris dans </t>
    </r>
    <r>
      <rPr>
        <b/>
        <u/>
        <sz val="10"/>
        <color theme="1"/>
        <rFont val="Calibri"/>
        <family val="2"/>
        <scheme val="minor"/>
      </rPr>
      <t>l'examen des performances du personnel</t>
    </r>
    <r>
      <rPr>
        <sz val="10"/>
        <color theme="1"/>
        <rFont val="Calibri"/>
        <family val="2"/>
        <scheme val="minor"/>
      </rPr>
      <t xml:space="preserve"> concerné.</t>
    </r>
  </si>
  <si>
    <r>
      <t xml:space="preserve">Réfléchir sur notre expérience ou nos documents probants (p. ex. évaluations, données de suivi, recherches) et en retirer des enseignements quant à ce qui donne ou non de bons résultats dans notre domaine </t>
    </r>
    <r>
      <rPr>
        <b/>
        <u/>
        <sz val="10"/>
        <color theme="1"/>
        <rFont val="Calibri"/>
        <family val="2"/>
        <scheme val="minor"/>
      </rPr>
      <t>constituent une priorité stratégique</t>
    </r>
    <r>
      <rPr>
        <sz val="10"/>
        <color theme="1"/>
        <rFont val="Calibri"/>
        <family val="2"/>
        <scheme val="minor"/>
      </rPr>
      <t xml:space="preserve"> et font l’objet </t>
    </r>
    <r>
      <rPr>
        <b/>
        <u/>
        <sz val="10"/>
        <color theme="1"/>
        <rFont val="Calibri"/>
        <family val="2"/>
        <scheme val="minor"/>
      </rPr>
      <t>d’incitations</t>
    </r>
    <r>
      <rPr>
        <sz val="10"/>
        <color theme="1"/>
        <rFont val="Calibri"/>
        <family val="2"/>
        <scheme val="minor"/>
      </rPr>
      <t xml:space="preserve">. Ces activités font partie des priorités et sont modélisées par l'encadrement supérieur. Nous avons la </t>
    </r>
    <r>
      <rPr>
        <b/>
        <u/>
        <sz val="10"/>
        <color theme="1"/>
        <rFont val="Calibri"/>
        <family val="2"/>
        <scheme val="minor"/>
      </rPr>
      <t>preuve</t>
    </r>
    <r>
      <rPr>
        <sz val="10"/>
        <color theme="1"/>
        <rFont val="Calibri"/>
        <family val="2"/>
        <scheme val="minor"/>
      </rPr>
      <t xml:space="preserve"> que nos activités et les capacités organisationnelles se sont améliorées (dans certains cas de façon significative) du fait de notre approche systématique en matière d'apprentissage et de réflexion.</t>
    </r>
  </si>
  <si>
    <r>
      <t xml:space="preserve">Notre système de suivi-évaluation est </t>
    </r>
    <r>
      <rPr>
        <b/>
        <u/>
        <sz val="10"/>
        <color theme="1"/>
        <rFont val="Calibri"/>
        <family val="2"/>
        <scheme val="minor"/>
      </rPr>
      <t>adapté à la taille et la complexité</t>
    </r>
    <r>
      <rPr>
        <sz val="10"/>
        <color theme="1"/>
        <rFont val="Calibri"/>
        <family val="2"/>
        <scheme val="minor"/>
      </rPr>
      <t xml:space="preserve"> de notre organisation. Il nous permet de mesurer, d'utiliser et de partager les données relatives aux produits, aux résultats et aux impacts issues de la totalité de nos activités. Il est </t>
    </r>
    <r>
      <rPr>
        <b/>
        <u/>
        <sz val="10"/>
        <color theme="1"/>
        <rFont val="Calibri"/>
        <family val="2"/>
        <scheme val="minor"/>
      </rPr>
      <t>largement utilisé</t>
    </r>
    <r>
      <rPr>
        <sz val="10"/>
        <color theme="1"/>
        <rFont val="Calibri"/>
        <family val="2"/>
        <scheme val="minor"/>
      </rPr>
      <t xml:space="preserve"> pour appuyer l'apprentissage et la prise de décisions à différents niveaux, et nous permet de satisfaire aux besoins d'information de différents </t>
    </r>
    <r>
      <rPr>
        <b/>
        <u/>
        <sz val="10"/>
        <color theme="1"/>
        <rFont val="Calibri"/>
        <family val="2"/>
        <scheme val="minor"/>
      </rPr>
      <t>publics internes ou externes</t>
    </r>
    <r>
      <rPr>
        <sz val="10"/>
        <color theme="1"/>
        <rFont val="Calibri"/>
        <family val="2"/>
        <scheme val="minor"/>
      </rPr>
      <t xml:space="preserve">, d'agréger les données pertinentes relatives aux produits et aux résultats issues de l'ensemble de nos activités et de </t>
    </r>
    <r>
      <rPr>
        <b/>
        <u/>
        <sz val="10"/>
        <color theme="1"/>
        <rFont val="Calibri"/>
        <family val="2"/>
        <scheme val="minor"/>
      </rPr>
      <t>démontrer l'impact global</t>
    </r>
    <r>
      <rPr>
        <sz val="10"/>
        <color theme="1"/>
        <rFont val="Calibri"/>
        <family val="2"/>
        <scheme val="minor"/>
      </rPr>
      <t xml:space="preserve"> de nos travaux.</t>
    </r>
  </si>
  <si>
    <r>
      <t xml:space="preserve">Nous partageons </t>
    </r>
    <r>
      <rPr>
        <b/>
        <u/>
        <sz val="10"/>
        <color theme="1"/>
        <rFont val="Calibri"/>
        <family val="2"/>
        <scheme val="minor"/>
      </rPr>
      <t>systématiquement</t>
    </r>
    <r>
      <rPr>
        <sz val="10"/>
        <color theme="1"/>
        <rFont val="Calibri"/>
        <family val="2"/>
        <scheme val="minor"/>
      </rPr>
      <t xml:space="preserve"> nos connaissances et notre apprentissage au sein de l'organisation et à l'extérieur en nous servant d'un </t>
    </r>
    <r>
      <rPr>
        <b/>
        <u/>
        <sz val="10"/>
        <color theme="1"/>
        <rFont val="Calibri"/>
        <family val="2"/>
        <scheme val="minor"/>
      </rPr>
      <t>large éventail de méthodes de communication</t>
    </r>
    <r>
      <rPr>
        <sz val="10"/>
        <color theme="1"/>
        <rFont val="Calibri"/>
        <family val="2"/>
        <scheme val="minor"/>
      </rPr>
      <t xml:space="preserve"> créatives et engageantes. Nous adoptons un </t>
    </r>
    <r>
      <rPr>
        <b/>
        <u/>
        <sz val="10"/>
        <color theme="1"/>
        <rFont val="Calibri"/>
        <family val="2"/>
        <scheme val="minor"/>
      </rPr>
      <t>rôle de leader</t>
    </r>
    <r>
      <rPr>
        <sz val="10"/>
        <color theme="1"/>
        <rFont val="Calibri"/>
        <family val="2"/>
        <scheme val="minor"/>
      </rPr>
      <t xml:space="preserve"> dans la facilitation des discussions avec des tiers qui travaillent dans notre domaine et nous avons des </t>
    </r>
    <r>
      <rPr>
        <b/>
        <u/>
        <sz val="10"/>
        <color theme="1"/>
        <rFont val="Calibri"/>
        <family val="2"/>
        <scheme val="minor"/>
      </rPr>
      <t>preuves</t>
    </r>
    <r>
      <rPr>
        <sz val="10"/>
        <color theme="1"/>
        <rFont val="Calibri"/>
        <family val="2"/>
        <scheme val="minor"/>
      </rPr>
      <t xml:space="preserve"> que nos connaissances et notre apprentissage façonnent les politiques et les pratiques de tiers.</t>
    </r>
  </si>
  <si>
    <r>
      <t xml:space="preserve">Tous les membres du personnel concernés </t>
    </r>
    <r>
      <rPr>
        <b/>
        <u/>
        <sz val="10"/>
        <color theme="1"/>
        <rFont val="Calibri"/>
        <family val="2"/>
        <scheme val="minor"/>
      </rPr>
      <t>maîtrisent</t>
    </r>
    <r>
      <rPr>
        <sz val="10"/>
        <color theme="1"/>
        <rFont val="Calibri"/>
        <family val="2"/>
        <scheme val="minor"/>
      </rPr>
      <t xml:space="preserve"> la conception de cadres de suivi-évaluation pour leurs programmes, la collecte et l'analyse des données de suivi et la réalisation et/ou la sous-traitance d'évaluations et le suivi-évaluation figure parmi l'examen de leurs performances. Ce sont des </t>
    </r>
    <r>
      <rPr>
        <b/>
        <u/>
        <sz val="10"/>
        <color theme="1"/>
        <rFont val="Calibri"/>
        <family val="2"/>
        <scheme val="minor"/>
      </rPr>
      <t>champions solides</t>
    </r>
    <r>
      <rPr>
        <sz val="10"/>
        <color theme="1"/>
        <rFont val="Calibri"/>
        <family val="2"/>
        <scheme val="minor"/>
      </rPr>
      <t xml:space="preserve"> et </t>
    </r>
    <r>
      <rPr>
        <b/>
        <u/>
        <sz val="10"/>
        <color theme="1"/>
        <rFont val="Calibri"/>
        <family val="2"/>
        <scheme val="minor"/>
      </rPr>
      <t>efficaces</t>
    </r>
    <r>
      <rPr>
        <sz val="10"/>
        <color theme="1"/>
        <rFont val="Calibri"/>
        <family val="2"/>
        <scheme val="minor"/>
      </rPr>
      <t xml:space="preserve"> du suivi-évaluation auprès </t>
    </r>
    <r>
      <rPr>
        <b/>
        <u/>
        <sz val="10"/>
        <color theme="1"/>
        <rFont val="Calibri"/>
        <family val="2"/>
        <scheme val="minor"/>
      </rPr>
      <t>des autres au niveau interne</t>
    </r>
    <r>
      <rPr>
        <sz val="10"/>
        <color theme="1"/>
        <rFont val="Calibri"/>
        <family val="2"/>
        <scheme val="minor"/>
      </rPr>
      <t xml:space="preserve"> mais aussi auprès des </t>
    </r>
    <r>
      <rPr>
        <b/>
        <u/>
        <sz val="10"/>
        <color theme="1"/>
        <rFont val="Calibri"/>
        <family val="2"/>
        <scheme val="minor"/>
      </rPr>
      <t>partenaires</t>
    </r>
    <r>
      <rPr>
        <sz val="10"/>
        <color theme="1"/>
        <rFont val="Calibri"/>
        <family val="2"/>
        <scheme val="minor"/>
      </rPr>
      <t>.</t>
    </r>
  </si>
  <si>
    <t>Compétences et capacités au sein du personnel</t>
  </si>
  <si>
    <t>Recrutement du personnel</t>
  </si>
  <si>
    <t>Politique RH</t>
  </si>
  <si>
    <t>Gestion des performances et description de fonction</t>
  </si>
  <si>
    <t>Apprentissage et développement</t>
  </si>
  <si>
    <t>Stagiaires</t>
  </si>
  <si>
    <t xml:space="preserve">Santé, sûreté et sécurité des coopérants </t>
  </si>
  <si>
    <t xml:space="preserve">Retour d’information du personnel vers la direction </t>
  </si>
  <si>
    <t xml:space="preserve">Collaboration entre départements </t>
  </si>
  <si>
    <t xml:space="preserve">Participation du personnel à la prise de décision </t>
  </si>
  <si>
    <t xml:space="preserve">Bureaux de coordination au sud </t>
  </si>
  <si>
    <r>
      <t xml:space="preserve">Nous avons </t>
    </r>
    <r>
      <rPr>
        <b/>
        <u/>
        <sz val="10"/>
        <color theme="1"/>
        <rFont val="Calibri"/>
        <family val="2"/>
        <scheme val="minor"/>
      </rPr>
      <t>d'importantes lacunes</t>
    </r>
    <r>
      <rPr>
        <sz val="10"/>
        <color theme="1"/>
        <rFont val="Calibri"/>
        <family val="2"/>
        <scheme val="minor"/>
      </rPr>
      <t xml:space="preserve"> en termes de capacités du personnel. Il nous manque des compétences cruciales et l'expérience requises pour mettre en oeuvre nos activités en cours.</t>
    </r>
  </si>
  <si>
    <r>
      <t xml:space="preserve">Nous avons </t>
    </r>
    <r>
      <rPr>
        <b/>
        <u/>
        <sz val="10"/>
        <color theme="1"/>
        <rFont val="Calibri"/>
        <family val="2"/>
        <scheme val="minor"/>
      </rPr>
      <t>quelques modèles standards</t>
    </r>
    <r>
      <rPr>
        <sz val="10"/>
        <color theme="1"/>
        <rFont val="Calibri"/>
        <family val="2"/>
        <scheme val="minor"/>
      </rPr>
      <t xml:space="preserve"> de recrutement et de sélection mais nous n'avons </t>
    </r>
    <r>
      <rPr>
        <b/>
        <u/>
        <sz val="10"/>
        <color theme="1"/>
        <rFont val="Calibri"/>
        <family val="2"/>
        <scheme val="minor"/>
      </rPr>
      <t xml:space="preserve">pas encore de processus </t>
    </r>
    <r>
      <rPr>
        <sz val="10"/>
        <color theme="1"/>
        <rFont val="Calibri"/>
        <family val="2"/>
        <scheme val="minor"/>
      </rPr>
      <t>de sélection cohérent.</t>
    </r>
  </si>
  <si>
    <r>
      <t xml:space="preserve">Tout nouveau membre du personnel reçoit un contrat (qui énonce les conditions générales de l'embauche) </t>
    </r>
    <r>
      <rPr>
        <b/>
        <u/>
        <sz val="10"/>
        <color theme="1"/>
        <rFont val="Calibri"/>
        <family val="2"/>
        <scheme val="minor"/>
      </rPr>
      <t>au moment de sa prise de fonctions</t>
    </r>
    <r>
      <rPr>
        <sz val="10"/>
        <color theme="1"/>
        <rFont val="Calibri"/>
        <family val="2"/>
        <scheme val="minor"/>
      </rPr>
      <t xml:space="preserve">. </t>
    </r>
    <r>
      <rPr>
        <b/>
        <u/>
        <sz val="10"/>
        <color theme="1"/>
        <rFont val="Calibri"/>
        <family val="2"/>
        <scheme val="minor"/>
      </rPr>
      <t>Sur demande</t>
    </r>
    <r>
      <rPr>
        <sz val="10"/>
        <color theme="1"/>
        <rFont val="Calibri"/>
        <family val="2"/>
        <scheme val="minor"/>
      </rPr>
      <t>, un membre du personnel peut recevoir des informations sur les politiques et pratiques de RH spécifiques susceptibles de le toucher.</t>
    </r>
  </si>
  <si>
    <r>
      <t xml:space="preserve">La plupart des membres du personnel ont des </t>
    </r>
    <r>
      <rPr>
        <b/>
        <u/>
        <sz val="10"/>
        <color theme="1"/>
        <rFont val="Calibri"/>
        <family val="2"/>
        <scheme val="minor"/>
      </rPr>
      <t>objectifs rédigés par écrit</t>
    </r>
    <r>
      <rPr>
        <sz val="10"/>
        <color theme="1"/>
        <rFont val="Calibri"/>
        <family val="2"/>
        <scheme val="minor"/>
      </rPr>
      <t xml:space="preserve"> mais ces objectifs sont parfois </t>
    </r>
    <r>
      <rPr>
        <b/>
        <u/>
        <sz val="10"/>
        <color theme="1"/>
        <rFont val="Calibri"/>
        <family val="2"/>
        <scheme val="minor"/>
      </rPr>
      <t>flous ou inadaptés</t>
    </r>
    <r>
      <rPr>
        <sz val="10"/>
        <color theme="1"/>
        <rFont val="Calibri"/>
        <family val="2"/>
        <scheme val="minor"/>
      </rPr>
      <t xml:space="preserve"> à leurs fonctions. Les </t>
    </r>
    <r>
      <rPr>
        <b/>
        <u/>
        <sz val="10"/>
        <color theme="1"/>
        <rFont val="Calibri"/>
        <family val="2"/>
        <scheme val="minor"/>
      </rPr>
      <t>responsables décident à titre individuel</t>
    </r>
    <r>
      <rPr>
        <sz val="10"/>
        <color theme="1"/>
        <rFont val="Calibri"/>
        <family val="2"/>
        <scheme val="minor"/>
      </rPr>
      <t xml:space="preserve"> de la meilleure façon de superviser et d'évaluer les performances du personnel.</t>
    </r>
  </si>
  <si>
    <r>
      <t xml:space="preserve">Nous n'accordons pas d'attention ou qu'une </t>
    </r>
    <r>
      <rPr>
        <b/>
        <u/>
        <sz val="10"/>
        <color theme="1"/>
        <rFont val="Calibri"/>
        <family val="2"/>
        <scheme val="minor"/>
      </rPr>
      <t>attention limitée</t>
    </r>
    <r>
      <rPr>
        <sz val="10"/>
        <color theme="1"/>
        <rFont val="Calibri"/>
        <family val="2"/>
        <scheme val="minor"/>
      </rPr>
      <t xml:space="preserve"> au développement et à la formation du personnel.</t>
    </r>
  </si>
  <si>
    <r>
      <t xml:space="preserve">Nous sommes souvent </t>
    </r>
    <r>
      <rPr>
        <b/>
        <u/>
        <sz val="10"/>
        <color theme="1"/>
        <rFont val="Calibri"/>
        <family val="2"/>
        <scheme val="minor"/>
      </rPr>
      <t>vagues</t>
    </r>
    <r>
      <rPr>
        <sz val="10"/>
        <color theme="1"/>
        <rFont val="Calibri"/>
        <family val="2"/>
        <scheme val="minor"/>
      </rPr>
      <t xml:space="preserve"> quant aux droits et responsabilités des stagiaires et il nous arrive souvent de leur donner le travail que les membres du personnel ne veulent pas faire.</t>
    </r>
  </si>
  <si>
    <r>
      <t xml:space="preserve">Nous avons un </t>
    </r>
    <r>
      <rPr>
        <b/>
        <u/>
        <sz val="10"/>
        <color theme="1"/>
        <rFont val="Calibri"/>
        <family val="2"/>
        <scheme val="minor"/>
      </rPr>
      <t>cadre réglementaire</t>
    </r>
    <r>
      <rPr>
        <sz val="10"/>
        <color theme="1"/>
        <rFont val="Calibri"/>
        <family val="2"/>
        <scheme val="minor"/>
      </rPr>
      <t xml:space="preserve"> et des notes d'orientation de procédure mais nos pratiques opérationnelles sont </t>
    </r>
    <r>
      <rPr>
        <b/>
        <u/>
        <sz val="10"/>
        <color theme="1"/>
        <rFont val="Calibri"/>
        <family val="2"/>
        <scheme val="minor"/>
      </rPr>
      <t>informelles</t>
    </r>
    <r>
      <rPr>
        <sz val="10"/>
        <color theme="1"/>
        <rFont val="Calibri"/>
        <family val="2"/>
        <scheme val="minor"/>
      </rPr>
      <t xml:space="preserve"> et ne satisfont peut-être pas à toutes les obligations légales. Nous n'avons </t>
    </r>
    <r>
      <rPr>
        <b/>
        <u/>
        <sz val="10"/>
        <color theme="1"/>
        <rFont val="Calibri"/>
        <family val="2"/>
        <scheme val="minor"/>
      </rPr>
      <t>pas de procédure</t>
    </r>
    <r>
      <rPr>
        <sz val="10"/>
        <color theme="1"/>
        <rFont val="Calibri"/>
        <family val="2"/>
        <scheme val="minor"/>
      </rPr>
      <t xml:space="preserve"> pour identifier les risques pour la santé, la sûreté et la sécurité et notre personnel est </t>
    </r>
    <r>
      <rPr>
        <b/>
        <u/>
        <sz val="10"/>
        <color theme="1"/>
        <rFont val="Calibri"/>
        <family val="2"/>
        <scheme val="minor"/>
      </rPr>
      <t>rarement informé</t>
    </r>
    <r>
      <rPr>
        <sz val="10"/>
        <color theme="1"/>
        <rFont val="Calibri"/>
        <family val="2"/>
        <scheme val="minor"/>
      </rPr>
      <t xml:space="preserve"> de ces risques avant son départ sur le terrain.</t>
    </r>
  </si>
  <si>
    <r>
      <t xml:space="preserve">Nous avons </t>
    </r>
    <r>
      <rPr>
        <b/>
        <u/>
        <sz val="10"/>
        <color theme="1"/>
        <rFont val="Calibri"/>
        <family val="2"/>
        <scheme val="minor"/>
      </rPr>
      <t>peu de temps disponible</t>
    </r>
    <r>
      <rPr>
        <sz val="10"/>
        <color theme="1"/>
        <rFont val="Calibri"/>
        <family val="2"/>
        <scheme val="minor"/>
      </rPr>
      <t xml:space="preserve"> pour écouter le retour des membres du personnel.</t>
    </r>
  </si>
  <si>
    <r>
      <t xml:space="preserve">Il existe une </t>
    </r>
    <r>
      <rPr>
        <b/>
        <u/>
        <sz val="10"/>
        <color theme="1"/>
        <rFont val="Calibri"/>
        <family val="2"/>
        <scheme val="minor"/>
      </rPr>
      <t>collaboration limitée</t>
    </r>
    <r>
      <rPr>
        <sz val="10"/>
        <color theme="1"/>
        <rFont val="Calibri"/>
        <family val="2"/>
        <scheme val="minor"/>
      </rPr>
      <t xml:space="preserve"> entre les groupes (départements, équipes) dans notre organisation.</t>
    </r>
  </si>
  <si>
    <r>
      <t xml:space="preserve">Nous comptons sur la </t>
    </r>
    <r>
      <rPr>
        <b/>
        <u/>
        <sz val="10"/>
        <color theme="1"/>
        <rFont val="Calibri"/>
        <family val="2"/>
        <scheme val="minor"/>
      </rPr>
      <t>direction</t>
    </r>
    <r>
      <rPr>
        <sz val="10"/>
        <color theme="1"/>
        <rFont val="Calibri"/>
        <family val="2"/>
        <scheme val="minor"/>
      </rPr>
      <t xml:space="preserve"> de notre organisation pour prendre les décisions.</t>
    </r>
  </si>
  <si>
    <r>
      <t xml:space="preserve">Nos communications avec les bureaux de coordination sont parfois </t>
    </r>
    <r>
      <rPr>
        <b/>
        <u/>
        <sz val="10"/>
        <color theme="1"/>
        <rFont val="Calibri"/>
        <family val="2"/>
        <scheme val="minor"/>
      </rPr>
      <t>vagues et irrégulières</t>
    </r>
    <r>
      <rPr>
        <sz val="10"/>
        <color theme="1"/>
        <rFont val="Calibri"/>
        <family val="2"/>
        <scheme val="minor"/>
      </rPr>
      <t xml:space="preserve">. Nos différents rôles et attributions ne sont </t>
    </r>
    <r>
      <rPr>
        <b/>
        <u/>
        <sz val="10"/>
        <color theme="1"/>
        <rFont val="Calibri"/>
        <family val="2"/>
        <scheme val="minor"/>
      </rPr>
      <t>pas toujours clairs</t>
    </r>
    <r>
      <rPr>
        <sz val="10"/>
        <color theme="1"/>
        <rFont val="Calibri"/>
        <family val="2"/>
        <scheme val="minor"/>
      </rPr>
      <t>.</t>
    </r>
  </si>
  <si>
    <r>
      <t xml:space="preserve">Nous avons </t>
    </r>
    <r>
      <rPr>
        <b/>
        <u/>
        <sz val="10"/>
        <color theme="1"/>
        <rFont val="Calibri"/>
        <family val="2"/>
        <scheme val="minor"/>
      </rPr>
      <t>quelques lacunes</t>
    </r>
    <r>
      <rPr>
        <sz val="10"/>
        <color theme="1"/>
        <rFont val="Calibri"/>
        <family val="2"/>
        <scheme val="minor"/>
      </rPr>
      <t xml:space="preserve"> en termes de capacités du personnel pour mettre en oeuvre nos activités en cours mais nous prenons des mesures pour réunir les compétences et l'expérience requises.</t>
    </r>
  </si>
  <si>
    <r>
      <t xml:space="preserve">Nous utilisons </t>
    </r>
    <r>
      <rPr>
        <b/>
        <u/>
        <sz val="10"/>
        <color theme="1"/>
        <rFont val="Calibri"/>
        <family val="2"/>
        <scheme val="minor"/>
      </rPr>
      <t>des modèles standards</t>
    </r>
    <r>
      <rPr>
        <sz val="10"/>
        <color theme="1"/>
        <rFont val="Calibri"/>
        <family val="2"/>
        <scheme val="minor"/>
      </rPr>
      <t xml:space="preserve"> de recrutement et de sélection et nous </t>
    </r>
    <r>
      <rPr>
        <b/>
        <u/>
        <sz val="10"/>
        <color theme="1"/>
        <rFont val="Calibri"/>
        <family val="2"/>
        <scheme val="minor"/>
      </rPr>
      <t xml:space="preserve">établissons un processus de sélection cohérent </t>
    </r>
    <r>
      <rPr>
        <sz val="10"/>
        <color theme="1"/>
        <rFont val="Calibri"/>
        <family val="2"/>
        <scheme val="minor"/>
      </rPr>
      <t xml:space="preserve">appuyé par une </t>
    </r>
    <r>
      <rPr>
        <b/>
        <u/>
        <sz val="10"/>
        <color theme="1"/>
        <rFont val="Calibri"/>
        <family val="2"/>
        <scheme val="minor"/>
      </rPr>
      <t>politique écrite</t>
    </r>
    <r>
      <rPr>
        <sz val="10"/>
        <color theme="1"/>
        <rFont val="Calibri"/>
        <family val="2"/>
        <scheme val="minor"/>
      </rPr>
      <t>.</t>
    </r>
  </si>
  <si>
    <r>
      <t xml:space="preserve">Tout nouveau membre du personnel reçoit un contrat (qui énonce les conditions générales de l'embauche) </t>
    </r>
    <r>
      <rPr>
        <b/>
        <u/>
        <sz val="10"/>
        <color theme="1"/>
        <rFont val="Calibri"/>
        <family val="2"/>
        <scheme val="minor"/>
      </rPr>
      <t>avant de prendre ses fonctions</t>
    </r>
    <r>
      <rPr>
        <sz val="10"/>
        <color theme="1"/>
        <rFont val="Calibri"/>
        <family val="2"/>
        <scheme val="minor"/>
      </rPr>
      <t xml:space="preserve">. Les membres du personnel </t>
    </r>
    <r>
      <rPr>
        <b/>
        <u/>
        <sz val="10"/>
        <color theme="1"/>
        <rFont val="Calibri"/>
        <family val="2"/>
        <scheme val="minor"/>
      </rPr>
      <t>sont informés</t>
    </r>
    <r>
      <rPr>
        <sz val="10"/>
        <color theme="1"/>
        <rFont val="Calibri"/>
        <family val="2"/>
        <scheme val="minor"/>
      </rPr>
      <t xml:space="preserve"> des politiques et pratiques de RH susceptibles de les toucher.</t>
    </r>
  </si>
  <si>
    <r>
      <t xml:space="preserve">La plupart des membres du personnel ont des </t>
    </r>
    <r>
      <rPr>
        <b/>
        <u/>
        <sz val="10"/>
        <color theme="1"/>
        <rFont val="Calibri"/>
        <family val="2"/>
        <scheme val="minor"/>
      </rPr>
      <t>objectifs pertinents</t>
    </r>
    <r>
      <rPr>
        <sz val="10"/>
        <color theme="1"/>
        <rFont val="Calibri"/>
        <family val="2"/>
        <scheme val="minor"/>
      </rPr>
      <t xml:space="preserve"> qui reflètent leur profil de poste et </t>
    </r>
    <r>
      <rPr>
        <b/>
        <u/>
        <sz val="10"/>
        <color theme="1"/>
        <rFont val="Calibri"/>
        <family val="2"/>
        <scheme val="minor"/>
      </rPr>
      <t>ils savent qui est leur supérieur hiérarchique</t>
    </r>
    <r>
      <rPr>
        <sz val="10"/>
        <color theme="1"/>
        <rFont val="Calibri"/>
        <family val="2"/>
        <scheme val="minor"/>
      </rPr>
      <t>. Les responsables suivent nos directives de base lorsqu'ils supervisent et évaluent les performances du personnel.</t>
    </r>
  </si>
  <si>
    <r>
      <t xml:space="preserve">Les responsables </t>
    </r>
    <r>
      <rPr>
        <b/>
        <u/>
        <sz val="10"/>
        <color theme="1"/>
        <rFont val="Calibri"/>
        <family val="2"/>
        <scheme val="minor"/>
      </rPr>
      <t>s'entretiennent de temps à autre</t>
    </r>
    <r>
      <rPr>
        <sz val="10"/>
        <color theme="1"/>
        <rFont val="Calibri"/>
        <family val="2"/>
        <scheme val="minor"/>
      </rPr>
      <t xml:space="preserve"> avec les membres de leur personnel concernant leurs besoins de formation mais les réponses des responsables ne sont pas cohérentes à l'échelle de l'organisation. Il est prévu un </t>
    </r>
    <r>
      <rPr>
        <b/>
        <u/>
        <sz val="10"/>
        <color theme="1"/>
        <rFont val="Calibri"/>
        <family val="2"/>
        <scheme val="minor"/>
      </rPr>
      <t>soutien</t>
    </r>
    <r>
      <rPr>
        <sz val="10"/>
        <color theme="1"/>
        <rFont val="Calibri"/>
        <family val="2"/>
        <scheme val="minor"/>
      </rPr>
      <t xml:space="preserve"> pour permettre au personnel d'obtenir la formation souhaitée.</t>
    </r>
  </si>
  <si>
    <r>
      <t xml:space="preserve">Nous donnons </t>
    </r>
    <r>
      <rPr>
        <b/>
        <u/>
        <sz val="10"/>
        <color theme="1"/>
        <rFont val="Calibri"/>
        <family val="2"/>
        <scheme val="minor"/>
      </rPr>
      <t>parfois</t>
    </r>
    <r>
      <rPr>
        <sz val="10"/>
        <color theme="1"/>
        <rFont val="Calibri"/>
        <family val="2"/>
        <scheme val="minor"/>
      </rPr>
      <t xml:space="preserve"> aux stagiaires une description claire de leurs droits, leurs responsabilités et leurs tâches lorsqu'ils prennent leurs fonctions et nous leur confions un </t>
    </r>
    <r>
      <rPr>
        <b/>
        <u/>
        <sz val="10"/>
        <color theme="1"/>
        <rFont val="Calibri"/>
        <family val="2"/>
        <scheme val="minor"/>
      </rPr>
      <t xml:space="preserve">assortiment équilibré de tâches </t>
    </r>
    <r>
      <rPr>
        <sz val="10"/>
        <color theme="1"/>
        <rFont val="Calibri"/>
        <family val="2"/>
        <scheme val="minor"/>
      </rPr>
      <t>administratives et de travaux liés au contenu.</t>
    </r>
  </si>
  <si>
    <r>
      <t xml:space="preserve">Nous avons un cadre réglementaire et des notes d'orientation de procédure et nos pratiques opérationnelles </t>
    </r>
    <r>
      <rPr>
        <b/>
        <u/>
        <sz val="10"/>
        <color theme="1"/>
        <rFont val="Calibri"/>
        <family val="2"/>
        <scheme val="minor"/>
      </rPr>
      <t>satisfont</t>
    </r>
    <r>
      <rPr>
        <sz val="10"/>
        <color theme="1"/>
        <rFont val="Calibri"/>
        <family val="2"/>
        <scheme val="minor"/>
      </rPr>
      <t xml:space="preserve"> à toutes les obligations légales de base mais les politiques et procédures ne sont </t>
    </r>
    <r>
      <rPr>
        <b/>
        <u/>
        <sz val="10"/>
        <color theme="1"/>
        <rFont val="Calibri"/>
        <family val="2"/>
        <scheme val="minor"/>
      </rPr>
      <t>pas toujours appliquées de façon systématique</t>
    </r>
    <r>
      <rPr>
        <sz val="10"/>
        <color theme="1"/>
        <rFont val="Calibri"/>
        <family val="2"/>
        <scheme val="minor"/>
      </rPr>
      <t xml:space="preserve">. Nous identifions les principaux risques en matière de santé, sûreté et sécurité dans les domaines où nous travaillons. Le personnel est </t>
    </r>
    <r>
      <rPr>
        <b/>
        <u/>
        <sz val="10"/>
        <color theme="1"/>
        <rFont val="Calibri"/>
        <family val="2"/>
        <scheme val="minor"/>
      </rPr>
      <t>parfois informé</t>
    </r>
    <r>
      <rPr>
        <sz val="10"/>
        <color theme="1"/>
        <rFont val="Calibri"/>
        <family val="2"/>
        <scheme val="minor"/>
      </rPr>
      <t xml:space="preserve"> de ces risques avant son départ sur le terrain.</t>
    </r>
  </si>
  <si>
    <r>
      <t xml:space="preserve">Les membres du personnel font des </t>
    </r>
    <r>
      <rPr>
        <b/>
        <u/>
        <sz val="10"/>
        <color theme="1"/>
        <rFont val="Calibri"/>
        <family val="2"/>
        <scheme val="minor"/>
      </rPr>
      <t>commentaires sur leur satisfaction</t>
    </r>
    <r>
      <rPr>
        <sz val="10"/>
        <color theme="1"/>
        <rFont val="Calibri"/>
        <family val="2"/>
        <scheme val="minor"/>
      </rPr>
      <t xml:space="preserve"> dans le travail sur une base </t>
    </r>
    <r>
      <rPr>
        <b/>
        <u/>
        <sz val="10"/>
        <color theme="1"/>
        <rFont val="Calibri"/>
        <family val="2"/>
        <scheme val="minor"/>
      </rPr>
      <t>ponctuelle</t>
    </r>
    <r>
      <rPr>
        <sz val="10"/>
        <color theme="1"/>
        <rFont val="Calibri"/>
        <family val="2"/>
        <scheme val="minor"/>
      </rPr>
      <t xml:space="preserve"> mais nous </t>
    </r>
    <r>
      <rPr>
        <b/>
        <u/>
        <sz val="10"/>
        <color theme="1"/>
        <rFont val="Calibri"/>
        <family val="2"/>
        <scheme val="minor"/>
      </rPr>
      <t>ne documentons pas</t>
    </r>
    <r>
      <rPr>
        <sz val="10"/>
        <color theme="1"/>
        <rFont val="Calibri"/>
        <family val="2"/>
        <scheme val="minor"/>
      </rPr>
      <t xml:space="preserve"> ce retour d'information et nous n'avons pas de système pour garantir un suivi.</t>
    </r>
  </si>
  <si>
    <r>
      <t xml:space="preserve">Il existe une </t>
    </r>
    <r>
      <rPr>
        <b/>
        <u/>
        <sz val="10"/>
        <color theme="1"/>
        <rFont val="Calibri"/>
        <family val="2"/>
        <scheme val="minor"/>
      </rPr>
      <t>collaboration informelle</t>
    </r>
    <r>
      <rPr>
        <sz val="10"/>
        <color theme="1"/>
        <rFont val="Calibri"/>
        <family val="2"/>
        <scheme val="minor"/>
      </rPr>
      <t xml:space="preserve"> entre les groupes (départements, équipes) dans notre organisation. Il y a </t>
    </r>
    <r>
      <rPr>
        <b/>
        <u/>
        <sz val="10"/>
        <color theme="1"/>
        <rFont val="Calibri"/>
        <family val="2"/>
        <scheme val="minor"/>
      </rPr>
      <t>parfois des problèmes</t>
    </r>
    <r>
      <rPr>
        <sz val="10"/>
        <color theme="1"/>
        <rFont val="Calibri"/>
        <family val="2"/>
        <scheme val="minor"/>
      </rPr>
      <t xml:space="preserve"> en raison d’une coordination médiocre.</t>
    </r>
  </si>
  <si>
    <r>
      <t xml:space="preserve">Les décisions sont prises par nos </t>
    </r>
    <r>
      <rPr>
        <b/>
        <u/>
        <sz val="10"/>
        <color theme="1"/>
        <rFont val="Calibri"/>
        <family val="2"/>
        <scheme val="minor"/>
      </rPr>
      <t>dirigeants</t>
    </r>
    <r>
      <rPr>
        <sz val="10"/>
        <color theme="1"/>
        <rFont val="Calibri"/>
        <family val="2"/>
        <scheme val="minor"/>
      </rPr>
      <t xml:space="preserve">. Nous déclarons croire en la participation du personnel/des bénévoles, mais nous ne créons </t>
    </r>
    <r>
      <rPr>
        <b/>
        <u/>
        <sz val="10"/>
        <color theme="1"/>
        <rFont val="Calibri"/>
        <family val="2"/>
        <scheme val="minor"/>
      </rPr>
      <t>pas beaucoup d'opportunités</t>
    </r>
    <r>
      <rPr>
        <sz val="10"/>
        <color theme="1"/>
        <rFont val="Calibri"/>
        <family val="2"/>
        <scheme val="minor"/>
      </rPr>
      <t xml:space="preserve"> dans ce sens.</t>
    </r>
  </si>
  <si>
    <r>
      <t xml:space="preserve">Nous nous heurtons parfois à des problèmes du fait d'un </t>
    </r>
    <r>
      <rPr>
        <b/>
        <u/>
        <sz val="10"/>
        <color theme="1"/>
        <rFont val="Calibri"/>
        <family val="2"/>
        <scheme val="minor"/>
      </rPr>
      <t>manque de communication</t>
    </r>
    <r>
      <rPr>
        <sz val="10"/>
        <color theme="1"/>
        <rFont val="Calibri"/>
        <family val="2"/>
        <scheme val="minor"/>
      </rPr>
      <t xml:space="preserve"> avec les bureaux de coordination et nous </t>
    </r>
    <r>
      <rPr>
        <b/>
        <u/>
        <sz val="10"/>
        <color theme="1"/>
        <rFont val="Calibri"/>
        <family val="2"/>
        <scheme val="minor"/>
      </rPr>
      <t>essayons</t>
    </r>
    <r>
      <rPr>
        <sz val="10"/>
        <color theme="1"/>
        <rFont val="Calibri"/>
        <family val="2"/>
        <scheme val="minor"/>
      </rPr>
      <t xml:space="preserve"> de rendre nos communications moins vagues et plus régulières. Nous </t>
    </r>
    <r>
      <rPr>
        <b/>
        <u/>
        <sz val="10"/>
        <color theme="1"/>
        <rFont val="Calibri"/>
        <family val="2"/>
        <scheme val="minor"/>
      </rPr>
      <t>procédons à la clarification</t>
    </r>
    <r>
      <rPr>
        <sz val="10"/>
        <color theme="1"/>
        <rFont val="Calibri"/>
        <family val="2"/>
        <scheme val="minor"/>
      </rPr>
      <t xml:space="preserve"> de nos différents rôles et attributions.</t>
    </r>
  </si>
  <si>
    <r>
      <t xml:space="preserve">Tous les membres de notre personnel </t>
    </r>
    <r>
      <rPr>
        <b/>
        <u/>
        <sz val="10"/>
        <color theme="1"/>
        <rFont val="Calibri"/>
        <family val="2"/>
        <scheme val="minor"/>
      </rPr>
      <t>disposent des compétences et de l'expérience</t>
    </r>
    <r>
      <rPr>
        <sz val="10"/>
        <color theme="1"/>
        <rFont val="Calibri"/>
        <family val="2"/>
        <scheme val="minor"/>
      </rPr>
      <t xml:space="preserve"> requises pour mettre en oeuvre nos activités en cours.</t>
    </r>
  </si>
  <si>
    <r>
      <t xml:space="preserve">Nous disposons d'un </t>
    </r>
    <r>
      <rPr>
        <b/>
        <u/>
        <sz val="10"/>
        <color theme="1"/>
        <rFont val="Calibri"/>
        <family val="2"/>
        <scheme val="minor"/>
      </rPr>
      <t>ensemble rudimentaire de politiques</t>
    </r>
    <r>
      <rPr>
        <sz val="10"/>
        <color theme="1"/>
        <rFont val="Calibri"/>
        <family val="2"/>
        <scheme val="minor"/>
      </rPr>
      <t xml:space="preserve"> et de pratiques de recrutement et de sélection qui sont appliquées de façon cohérente au niveau du siège.</t>
    </r>
  </si>
  <si>
    <r>
      <t xml:space="preserve">Les membres du personnel </t>
    </r>
    <r>
      <rPr>
        <b/>
        <u/>
        <sz val="10"/>
        <color theme="1"/>
        <rFont val="Calibri"/>
        <family val="2"/>
        <scheme val="minor"/>
      </rPr>
      <t>maîtrisent bien les politiques</t>
    </r>
    <r>
      <rPr>
        <sz val="10"/>
        <color theme="1"/>
        <rFont val="Calibri"/>
        <family val="2"/>
        <scheme val="minor"/>
      </rPr>
      <t xml:space="preserve"> et pratiques de RH qui les touchent et la plupart des responsables sont </t>
    </r>
    <r>
      <rPr>
        <b/>
        <u/>
        <sz val="10"/>
        <color theme="1"/>
        <rFont val="Calibri"/>
        <family val="2"/>
        <scheme val="minor"/>
      </rPr>
      <t>conscients de leurs responsabilités</t>
    </r>
    <r>
      <rPr>
        <sz val="10"/>
        <color theme="1"/>
        <rFont val="Calibri"/>
        <family val="2"/>
        <scheme val="minor"/>
      </rPr>
      <t xml:space="preserve"> concernant la mise en oeuvre de ces politiques.</t>
    </r>
  </si>
  <si>
    <r>
      <t xml:space="preserve">Tous les membres du personnel ont des objectifs pertinents qui reflètent leur profil de poste. Ils savent qui est leur supérieur hiérarchique et ils bénéficient d'une </t>
    </r>
    <r>
      <rPr>
        <b/>
        <u/>
        <sz val="10"/>
        <color theme="1"/>
        <rFont val="Calibri"/>
        <family val="2"/>
        <scheme val="minor"/>
      </rPr>
      <t>supervision régulière</t>
    </r>
    <r>
      <rPr>
        <sz val="10"/>
        <color theme="1"/>
        <rFont val="Calibri"/>
        <family val="2"/>
        <scheme val="minor"/>
      </rPr>
      <t xml:space="preserve">. La plupart des responsables suivent nos directives sur l'évaluation des performances. Les responsables </t>
    </r>
    <r>
      <rPr>
        <b/>
        <u/>
        <sz val="10"/>
        <color theme="1"/>
        <rFont val="Calibri"/>
        <family val="2"/>
        <scheme val="minor"/>
      </rPr>
      <t>reçoivent des informations pertinentes</t>
    </r>
    <r>
      <rPr>
        <sz val="10"/>
        <color theme="1"/>
        <rFont val="Calibri"/>
        <family val="2"/>
        <scheme val="minor"/>
      </rPr>
      <t xml:space="preserve"> pour leurs attributions en matière de gestion du personnel.</t>
    </r>
  </si>
  <si>
    <r>
      <t xml:space="preserve">Nos directives en matière d'évaluation des performances comprennent </t>
    </r>
    <r>
      <rPr>
        <b/>
        <u/>
        <sz val="10"/>
        <color theme="1"/>
        <rFont val="Calibri"/>
        <family val="2"/>
        <scheme val="minor"/>
      </rPr>
      <t>une section</t>
    </r>
    <r>
      <rPr>
        <sz val="10"/>
        <color theme="1"/>
        <rFont val="Calibri"/>
        <family val="2"/>
        <scheme val="minor"/>
      </rPr>
      <t xml:space="preserve"> sur les besoins de formation. Elles sont généralement suivies par les responsables. Un soutien pertinent à la formation est à la disposition </t>
    </r>
    <r>
      <rPr>
        <b/>
        <u/>
        <sz val="10"/>
        <color theme="1"/>
        <rFont val="Calibri"/>
        <family val="2"/>
        <scheme val="minor"/>
      </rPr>
      <t>de bon nombre des membres</t>
    </r>
    <r>
      <rPr>
        <sz val="10"/>
        <color theme="1"/>
        <rFont val="Calibri"/>
        <family val="2"/>
        <scheme val="minor"/>
      </rPr>
      <t xml:space="preserve"> de notre personnel et ils en tirent régulièrement parti.</t>
    </r>
  </si>
  <si>
    <r>
      <t xml:space="preserve">Nous donnons aux stagiaires une description claire de leurs droits, leurs responsabilités et leurs tâches lorsqu'ils prennent leurs fonctions et nous essayons de leur donner des </t>
    </r>
    <r>
      <rPr>
        <b/>
        <u/>
        <sz val="10"/>
        <color theme="1"/>
        <rFont val="Calibri"/>
        <family val="2"/>
        <scheme val="minor"/>
      </rPr>
      <t>occasions d'acquérir</t>
    </r>
    <r>
      <rPr>
        <sz val="10"/>
        <color theme="1"/>
        <rFont val="Calibri"/>
        <family val="2"/>
        <scheme val="minor"/>
      </rPr>
      <t xml:space="preserve"> une nouvelle expérience et de nouvelles compétences. Nous leur apportons une supervision </t>
    </r>
    <r>
      <rPr>
        <b/>
        <u/>
        <sz val="10"/>
        <color theme="1"/>
        <rFont val="Calibri"/>
        <family val="2"/>
        <scheme val="minor"/>
      </rPr>
      <t>lorsque c'est possible</t>
    </r>
    <r>
      <rPr>
        <sz val="10"/>
        <color theme="1"/>
        <rFont val="Calibri"/>
        <family val="2"/>
        <scheme val="minor"/>
      </rPr>
      <t>.</t>
    </r>
  </si>
  <si>
    <r>
      <t xml:space="preserve">Nous avons un cadre réglementaire et des notes d'orientation de procédure et nos pratiques opérationnelles satisfont à toutes les obligations légales de base. Nous identifions les principaux risques en matière de santé, sûreté et sécurité dans les domaines où nous travaillons. Nous avons en place des </t>
    </r>
    <r>
      <rPr>
        <b/>
        <u/>
        <sz val="10"/>
        <color theme="1"/>
        <rFont val="Calibri"/>
        <family val="2"/>
        <scheme val="minor"/>
      </rPr>
      <t>plans élémentaires</t>
    </r>
    <r>
      <rPr>
        <sz val="10"/>
        <color theme="1"/>
        <rFont val="Calibri"/>
        <family val="2"/>
        <scheme val="minor"/>
      </rPr>
      <t xml:space="preserve"> de sécurité et d'évaluation. Le personnel est </t>
    </r>
    <r>
      <rPr>
        <b/>
        <u/>
        <sz val="10"/>
        <color theme="1"/>
        <rFont val="Calibri"/>
        <family val="2"/>
        <scheme val="minor"/>
      </rPr>
      <t>toujours informé</t>
    </r>
    <r>
      <rPr>
        <sz val="10"/>
        <color theme="1"/>
        <rFont val="Calibri"/>
        <family val="2"/>
        <scheme val="minor"/>
      </rPr>
      <t xml:space="preserve"> de ces risques et des plans avant son départ sur le terrain.</t>
    </r>
  </si>
  <si>
    <r>
      <t xml:space="preserve">Nous procédons à des </t>
    </r>
    <r>
      <rPr>
        <b/>
        <u/>
        <sz val="10"/>
        <color theme="1"/>
        <rFont val="Calibri"/>
        <family val="2"/>
        <scheme val="minor"/>
      </rPr>
      <t>évaluations de la satisfaction</t>
    </r>
    <r>
      <rPr>
        <sz val="10"/>
        <color theme="1"/>
        <rFont val="Calibri"/>
        <family val="2"/>
        <scheme val="minor"/>
      </rPr>
      <t xml:space="preserve"> du personnel. Les occasions de pouvoir discuter ouvertement des résultats sont toutefois </t>
    </r>
    <r>
      <rPr>
        <b/>
        <u/>
        <sz val="10"/>
        <color theme="1"/>
        <rFont val="Calibri"/>
        <family val="2"/>
        <scheme val="minor"/>
      </rPr>
      <t>limitées</t>
    </r>
    <r>
      <rPr>
        <sz val="10"/>
        <color theme="1"/>
        <rFont val="Calibri"/>
        <family val="2"/>
        <scheme val="minor"/>
      </rPr>
      <t>.</t>
    </r>
  </si>
  <si>
    <r>
      <t xml:space="preserve">Les départements, équipes et fonctions au sein de notre organisation </t>
    </r>
    <r>
      <rPr>
        <b/>
        <u/>
        <sz val="10"/>
        <color theme="1"/>
        <rFont val="Calibri"/>
        <family val="2"/>
        <scheme val="minor"/>
      </rPr>
      <t>collaborent régulièrement</t>
    </r>
    <r>
      <rPr>
        <sz val="10"/>
        <color theme="1"/>
        <rFont val="Calibri"/>
        <family val="2"/>
        <scheme val="minor"/>
      </rPr>
      <t xml:space="preserve"> et partagent des informations et des ressources : il y a </t>
    </r>
    <r>
      <rPr>
        <b/>
        <u/>
        <sz val="10"/>
        <color theme="1"/>
        <rFont val="Calibri"/>
        <family val="2"/>
        <scheme val="minor"/>
      </rPr>
      <t>peu de problèmes</t>
    </r>
    <r>
      <rPr>
        <sz val="10"/>
        <color theme="1"/>
        <rFont val="Calibri"/>
        <family val="2"/>
        <scheme val="minor"/>
      </rPr>
      <t xml:space="preserve"> de coordination. À l'occasion, nous faisons une </t>
    </r>
    <r>
      <rPr>
        <b/>
        <u/>
        <sz val="10"/>
        <color theme="1"/>
        <rFont val="Calibri"/>
        <family val="2"/>
        <scheme val="minor"/>
      </rPr>
      <t>planification conjointe</t>
    </r>
    <r>
      <rPr>
        <sz val="10"/>
        <color theme="1"/>
        <rFont val="Calibri"/>
        <family val="2"/>
        <scheme val="minor"/>
      </rPr>
      <t xml:space="preserve"> et un travail en commun.</t>
    </r>
  </si>
  <si>
    <r>
      <t xml:space="preserve">Nos dirigeants </t>
    </r>
    <r>
      <rPr>
        <b/>
        <u/>
        <sz val="10"/>
        <color theme="1"/>
        <rFont val="Calibri"/>
        <family val="2"/>
        <scheme val="minor"/>
      </rPr>
      <t>encouragent activement</t>
    </r>
    <r>
      <rPr>
        <sz val="10"/>
        <color theme="1"/>
        <rFont val="Calibri"/>
        <family val="2"/>
        <scheme val="minor"/>
      </rPr>
      <t xml:space="preserve"> la participation du personnel à la prise de décisions mais, hormis les représentants du personnel, </t>
    </r>
    <r>
      <rPr>
        <b/>
        <u/>
        <sz val="10"/>
        <color theme="1"/>
        <rFont val="Calibri"/>
        <family val="2"/>
        <scheme val="minor"/>
      </rPr>
      <t>rares</t>
    </r>
    <r>
      <rPr>
        <sz val="10"/>
        <color theme="1"/>
        <rFont val="Calibri"/>
        <family val="2"/>
        <scheme val="minor"/>
      </rPr>
      <t xml:space="preserve"> sont les personnes qui savent comment s'engager.</t>
    </r>
  </si>
  <si>
    <r>
      <t xml:space="preserve">Nos communications avec nos bureaux de coordination sont </t>
    </r>
    <r>
      <rPr>
        <b/>
        <u/>
        <sz val="10"/>
        <color theme="1"/>
        <rFont val="Calibri"/>
        <family val="2"/>
        <scheme val="minor"/>
      </rPr>
      <t>claires et régulières</t>
    </r>
    <r>
      <rPr>
        <sz val="10"/>
        <color theme="1"/>
        <rFont val="Calibri"/>
        <family val="2"/>
        <scheme val="minor"/>
      </rPr>
      <t xml:space="preserve">. Nous commençons à réfléchir à la manière de faire en sorte que les bureaux de coordination ne soient pas noyés sous les demandes d'information du personnel. Nos différents </t>
    </r>
    <r>
      <rPr>
        <b/>
        <u/>
        <sz val="10"/>
        <color theme="1"/>
        <rFont val="Calibri"/>
        <family val="2"/>
        <scheme val="minor"/>
      </rPr>
      <t>rôles</t>
    </r>
    <r>
      <rPr>
        <sz val="10"/>
        <color theme="1"/>
        <rFont val="Calibri"/>
        <family val="2"/>
        <scheme val="minor"/>
      </rPr>
      <t xml:space="preserve"> et attributions sont </t>
    </r>
    <r>
      <rPr>
        <b/>
        <u/>
        <sz val="10"/>
        <color theme="1"/>
        <rFont val="Calibri"/>
        <family val="2"/>
        <scheme val="minor"/>
      </rPr>
      <t>clairs</t>
    </r>
    <r>
      <rPr>
        <sz val="10"/>
        <color theme="1"/>
        <rFont val="Calibri"/>
        <family val="2"/>
        <scheme val="minor"/>
      </rPr>
      <t xml:space="preserve">. La plupart des décisions sont </t>
    </r>
    <r>
      <rPr>
        <b/>
        <u/>
        <sz val="10"/>
        <color theme="1"/>
        <rFont val="Calibri"/>
        <family val="2"/>
        <scheme val="minor"/>
      </rPr>
      <t>prises aux niveaux qui convient</t>
    </r>
    <r>
      <rPr>
        <sz val="10"/>
        <color theme="1"/>
        <rFont val="Calibri"/>
        <family val="2"/>
        <scheme val="minor"/>
      </rPr>
      <t>.</t>
    </r>
  </si>
  <si>
    <r>
      <t xml:space="preserve">Notre personnel </t>
    </r>
    <r>
      <rPr>
        <b/>
        <u/>
        <sz val="10"/>
        <color theme="1"/>
        <rFont val="Calibri"/>
        <family val="2"/>
        <scheme val="minor"/>
      </rPr>
      <t>dispose d'une bonne combinaison</t>
    </r>
    <r>
      <rPr>
        <sz val="10"/>
        <color theme="1"/>
        <rFont val="Calibri"/>
        <family val="2"/>
        <scheme val="minor"/>
      </rPr>
      <t xml:space="preserve"> des compétences, de l'expérience et du savoir-faire dont nous avons besoin pour mettre en oeuvre nos activités en cours </t>
    </r>
    <r>
      <rPr>
        <b/>
        <u/>
        <sz val="10"/>
        <color theme="1"/>
        <rFont val="Calibri"/>
        <family val="2"/>
        <scheme val="minor"/>
      </rPr>
      <t>et notre stratégie</t>
    </r>
    <r>
      <rPr>
        <sz val="10"/>
        <color theme="1"/>
        <rFont val="Calibri"/>
        <family val="2"/>
        <scheme val="minor"/>
      </rPr>
      <t xml:space="preserve"> à plus long terme.</t>
    </r>
  </si>
  <si>
    <r>
      <t xml:space="preserve">Nos politiques et pratiques de recrutement sont équitables et transparentes ; elles sont appliquées de façon cohérente </t>
    </r>
    <r>
      <rPr>
        <b/>
        <u/>
        <sz val="10"/>
        <color theme="1"/>
        <rFont val="Calibri"/>
        <family val="2"/>
        <scheme val="minor"/>
      </rPr>
      <t>au niveau du siège</t>
    </r>
    <r>
      <rPr>
        <sz val="10"/>
        <color theme="1"/>
        <rFont val="Calibri"/>
        <family val="2"/>
        <scheme val="minor"/>
      </rPr>
      <t xml:space="preserve"> et sont adaptées pour une utilisation sur le terrain. Elles tiennent compte de </t>
    </r>
    <r>
      <rPr>
        <b/>
        <u/>
        <sz val="10"/>
        <color theme="1"/>
        <rFont val="Calibri"/>
        <family val="2"/>
        <scheme val="minor"/>
      </rPr>
      <t>l'égalité</t>
    </r>
    <r>
      <rPr>
        <sz val="10"/>
        <color theme="1"/>
        <rFont val="Calibri"/>
        <family val="2"/>
        <scheme val="minor"/>
      </rPr>
      <t xml:space="preserve"> des chances dans l'emploi. L'efficacité de nos politiques fait l'objet d'un suivi et d'un examen à intervalles réguliers.</t>
    </r>
  </si>
  <si>
    <r>
      <t xml:space="preserve">Les membres du personnel maîtrisent bien les politiques et pratiques de RH qui les touchent et les responsables sont parfaitement conscients de leurs responsabilités concernant la mise en oeuvre de ces politiques. </t>
    </r>
    <r>
      <rPr>
        <b/>
        <u/>
        <sz val="10"/>
        <color theme="1"/>
        <rFont val="Calibri"/>
        <family val="2"/>
        <scheme val="minor"/>
      </rPr>
      <t>Nos politiques et nos pratiques font l'objet d'un suivi et d'un examen à intervalles réguliers</t>
    </r>
    <r>
      <rPr>
        <sz val="10"/>
        <color theme="1"/>
        <rFont val="Calibri"/>
        <family val="2"/>
        <scheme val="minor"/>
      </rPr>
      <t>.</t>
    </r>
  </si>
  <si>
    <r>
      <t xml:space="preserve">Tous les membres du personnel ont des objectifs pertinents, </t>
    </r>
    <r>
      <rPr>
        <b/>
        <u/>
        <sz val="10"/>
        <color theme="1"/>
        <rFont val="Calibri"/>
        <family val="2"/>
        <scheme val="minor"/>
      </rPr>
      <t>clairs</t>
    </r>
    <r>
      <rPr>
        <sz val="10"/>
        <color theme="1"/>
        <rFont val="Calibri"/>
        <family val="2"/>
        <scheme val="minor"/>
      </rPr>
      <t xml:space="preserve">, </t>
    </r>
    <r>
      <rPr>
        <b/>
        <u/>
        <sz val="10"/>
        <color theme="1"/>
        <rFont val="Calibri"/>
        <family val="2"/>
        <scheme val="minor"/>
      </rPr>
      <t>réalisables</t>
    </r>
    <r>
      <rPr>
        <sz val="10"/>
        <color theme="1"/>
        <rFont val="Calibri"/>
        <family val="2"/>
        <scheme val="minor"/>
      </rPr>
      <t xml:space="preserve"> et </t>
    </r>
    <r>
      <rPr>
        <b/>
        <u/>
        <sz val="10"/>
        <color theme="1"/>
        <rFont val="Calibri"/>
        <family val="2"/>
        <scheme val="minor"/>
      </rPr>
      <t>limités dans le temps</t>
    </r>
    <r>
      <rPr>
        <sz val="10"/>
        <color theme="1"/>
        <rFont val="Calibri"/>
        <family val="2"/>
        <scheme val="minor"/>
      </rPr>
      <t xml:space="preserve"> qui reflètent leur profil de poste. La plupart des membres du personnel bénéficient d'une supervision et </t>
    </r>
    <r>
      <rPr>
        <b/>
        <u/>
        <sz val="10"/>
        <color theme="1"/>
        <rFont val="Calibri"/>
        <family val="2"/>
        <scheme val="minor"/>
      </rPr>
      <t>d'évaluations formelles régulières</t>
    </r>
    <r>
      <rPr>
        <sz val="10"/>
        <color theme="1"/>
        <rFont val="Calibri"/>
        <family val="2"/>
        <scheme val="minor"/>
      </rPr>
      <t xml:space="preserve"> pour passer en revue leurs performances et </t>
    </r>
    <r>
      <rPr>
        <b/>
        <u/>
        <sz val="10"/>
        <color theme="1"/>
        <rFont val="Calibri"/>
        <family val="2"/>
        <scheme val="minor"/>
      </rPr>
      <t>fixer de nouveaux objectifs</t>
    </r>
    <r>
      <rPr>
        <sz val="10"/>
        <color theme="1"/>
        <rFont val="Calibri"/>
        <family val="2"/>
        <scheme val="minor"/>
      </rPr>
      <t xml:space="preserve">. La plupart des responsables estiment que le soutien des performances du personnel est un </t>
    </r>
    <r>
      <rPr>
        <b/>
        <u/>
        <sz val="10"/>
        <color theme="1"/>
        <rFont val="Calibri"/>
        <family val="2"/>
        <scheme val="minor"/>
      </rPr>
      <t>aspect important</t>
    </r>
    <r>
      <rPr>
        <sz val="10"/>
        <color theme="1"/>
        <rFont val="Calibri"/>
        <family val="2"/>
        <scheme val="minor"/>
      </rPr>
      <t xml:space="preserve"> de leurs fonctions et ils suivent nos politiques et procédures lorsqu'ils évaluent les performances. Les responsables reçoivent des informations et un soutien pertinents pour leurs attributions en matière de gestion du personnel.</t>
    </r>
  </si>
  <si>
    <r>
      <t xml:space="preserve">Nos directives en matière d'évaluation des performances comprennent une section sur la formation et autres besoins de développement. Ces directives sont toujours suivies par tous les responsables. Nous mettons les formations pertinentes </t>
    </r>
    <r>
      <rPr>
        <b/>
        <u/>
        <sz val="10"/>
        <color theme="1"/>
        <rFont val="Calibri"/>
        <family val="2"/>
        <scheme val="minor"/>
      </rPr>
      <t>à la disposition de tous</t>
    </r>
    <r>
      <rPr>
        <sz val="10"/>
        <color theme="1"/>
        <rFont val="Calibri"/>
        <family val="2"/>
        <scheme val="minor"/>
      </rPr>
      <t xml:space="preserve"> les membres du personnel. D'autres méthodes de développement du personnel (p. ex. </t>
    </r>
    <r>
      <rPr>
        <b/>
        <u/>
        <sz val="10"/>
        <color theme="1"/>
        <rFont val="Calibri"/>
        <family val="2"/>
        <scheme val="minor"/>
      </rPr>
      <t>mentorat</t>
    </r>
    <r>
      <rPr>
        <sz val="10"/>
        <color theme="1"/>
        <rFont val="Calibri"/>
        <family val="2"/>
        <scheme val="minor"/>
      </rPr>
      <t xml:space="preserve">, </t>
    </r>
    <r>
      <rPr>
        <b/>
        <u/>
        <sz val="10"/>
        <color theme="1"/>
        <rFont val="Calibri"/>
        <family val="2"/>
        <scheme val="minor"/>
      </rPr>
      <t>détachements</t>
    </r>
    <r>
      <rPr>
        <sz val="10"/>
        <color theme="1"/>
        <rFont val="Calibri"/>
        <family val="2"/>
        <scheme val="minor"/>
      </rPr>
      <t xml:space="preserve">) peuvent être envisagées, selon le cas. </t>
    </r>
    <r>
      <rPr>
        <b/>
        <u/>
        <sz val="10"/>
        <color theme="1"/>
        <rFont val="Calibri"/>
        <family val="2"/>
        <scheme val="minor"/>
      </rPr>
      <t>La plupart</t>
    </r>
    <r>
      <rPr>
        <sz val="10"/>
        <color theme="1"/>
        <rFont val="Calibri"/>
        <family val="2"/>
        <scheme val="minor"/>
      </rPr>
      <t xml:space="preserve"> des membres du personnel tirent régulièrement parti des opportunités de formation.</t>
    </r>
  </si>
  <si>
    <r>
      <t xml:space="preserve">Nous donnons une description claire des droits, responsabilités et tâches des stagiaires </t>
    </r>
    <r>
      <rPr>
        <b/>
        <u/>
        <sz val="10"/>
        <color theme="1"/>
        <rFont val="Calibri"/>
        <family val="2"/>
        <scheme val="minor"/>
      </rPr>
      <t>dans nos annonces de poste</t>
    </r>
    <r>
      <rPr>
        <sz val="10"/>
        <color theme="1"/>
        <rFont val="Calibri"/>
        <family val="2"/>
        <scheme val="minor"/>
      </rPr>
      <t xml:space="preserve">. Nous essayons de faire en sorte que les stagiaires </t>
    </r>
    <r>
      <rPr>
        <b/>
        <u/>
        <sz val="10"/>
        <color theme="1"/>
        <rFont val="Calibri"/>
        <family val="2"/>
        <scheme val="minor"/>
      </rPr>
      <t>acquièrent</t>
    </r>
    <r>
      <rPr>
        <sz val="10"/>
        <color theme="1"/>
        <rFont val="Calibri"/>
        <family val="2"/>
        <scheme val="minor"/>
      </rPr>
      <t xml:space="preserve"> une expérience et des compétences utiles et à ce que leur travail englobe des </t>
    </r>
    <r>
      <rPr>
        <b/>
        <u/>
        <sz val="10"/>
        <color theme="1"/>
        <rFont val="Calibri"/>
        <family val="2"/>
        <scheme val="minor"/>
      </rPr>
      <t>tâches stimulantes et intéressantes</t>
    </r>
    <r>
      <rPr>
        <sz val="10"/>
        <color theme="1"/>
        <rFont val="Calibri"/>
        <family val="2"/>
        <scheme val="minor"/>
      </rPr>
      <t xml:space="preserve">. Nous leur apportons un soutien et une supervision </t>
    </r>
    <r>
      <rPr>
        <b/>
        <u/>
        <sz val="10"/>
        <color theme="1"/>
        <rFont val="Calibri"/>
        <family val="2"/>
        <scheme val="minor"/>
      </rPr>
      <t>appropriés</t>
    </r>
    <r>
      <rPr>
        <sz val="10"/>
        <color theme="1"/>
        <rFont val="Calibri"/>
        <family val="2"/>
        <scheme val="minor"/>
      </rPr>
      <t xml:space="preserve"> et nous organisons un </t>
    </r>
    <r>
      <rPr>
        <b/>
        <u/>
        <sz val="10"/>
        <color theme="1"/>
        <rFont val="Calibri"/>
        <family val="2"/>
        <scheme val="minor"/>
      </rPr>
      <t xml:space="preserve">entretien de départ </t>
    </r>
    <r>
      <rPr>
        <sz val="10"/>
        <color theme="1"/>
        <rFont val="Calibri"/>
        <family val="2"/>
        <scheme val="minor"/>
      </rPr>
      <t>avec une évaluation de leurs performances.</t>
    </r>
  </si>
  <si>
    <r>
      <t xml:space="preserve">Nous avons un cadre réglementaire </t>
    </r>
    <r>
      <rPr>
        <b/>
        <u/>
        <sz val="10"/>
        <color theme="1"/>
        <rFont val="Calibri"/>
        <family val="2"/>
        <scheme val="minor"/>
      </rPr>
      <t>formel</t>
    </r>
    <r>
      <rPr>
        <sz val="10"/>
        <color theme="1"/>
        <rFont val="Calibri"/>
        <family val="2"/>
        <scheme val="minor"/>
      </rPr>
      <t xml:space="preserve"> et des notes d'orientation de procédure et nos pratiques opérationnelles </t>
    </r>
    <r>
      <rPr>
        <b/>
        <u/>
        <sz val="10"/>
        <color theme="1"/>
        <rFont val="Calibri"/>
        <family val="2"/>
        <scheme val="minor"/>
      </rPr>
      <t>satisfont pleinement</t>
    </r>
    <r>
      <rPr>
        <sz val="10"/>
        <color theme="1"/>
        <rFont val="Calibri"/>
        <family val="2"/>
        <scheme val="minor"/>
      </rPr>
      <t xml:space="preserve"> à toutes les obligations légales. Nous identifions les principaux risques en matière de santé, sûreté et sécurité dans les domaines où nous travaillons. Nous avons en place des plans élémentaires de sécurité et d'évaluation. Le personnel est toujours informé de ces risques et des plans avant son départ sur le terrain. </t>
    </r>
    <r>
      <rPr>
        <b/>
        <u/>
        <sz val="10"/>
        <color theme="1"/>
        <rFont val="Calibri"/>
        <family val="2"/>
        <scheme val="minor"/>
      </rPr>
      <t>Nous vérifions systématiquement que tous les membres du personnel concernés suivent les procédures applicables</t>
    </r>
    <r>
      <rPr>
        <sz val="10"/>
        <color theme="1"/>
        <rFont val="Calibri"/>
        <family val="2"/>
        <scheme val="minor"/>
      </rPr>
      <t>.</t>
    </r>
  </si>
  <si>
    <r>
      <t xml:space="preserve">Nous procédons </t>
    </r>
    <r>
      <rPr>
        <b/>
        <u/>
        <sz val="10"/>
        <color theme="1"/>
        <rFont val="Calibri"/>
        <family val="2"/>
        <scheme val="minor"/>
      </rPr>
      <t>régulièrement</t>
    </r>
    <r>
      <rPr>
        <sz val="10"/>
        <color theme="1"/>
        <rFont val="Calibri"/>
        <family val="2"/>
        <scheme val="minor"/>
      </rPr>
      <t xml:space="preserve"> à des évaluations de la satisfaction du personnel ; nous discutons ouvertement des résultats et nous </t>
    </r>
    <r>
      <rPr>
        <b/>
        <u/>
        <sz val="10"/>
        <color theme="1"/>
        <rFont val="Calibri"/>
        <family val="2"/>
        <scheme val="minor"/>
      </rPr>
      <t>convenons des mesures</t>
    </r>
    <r>
      <rPr>
        <sz val="10"/>
        <color theme="1"/>
        <rFont val="Calibri"/>
        <family val="2"/>
        <scheme val="minor"/>
      </rPr>
      <t xml:space="preserve"> à prendre en consultation avec le personnel.</t>
    </r>
  </si>
  <si>
    <r>
      <t xml:space="preserve">Les départements, équipes et fonctions au sein de notre organisation collaborent régulièrement et partagent des informations et des ressources. Une </t>
    </r>
    <r>
      <rPr>
        <b/>
        <u/>
        <sz val="10"/>
        <color theme="1"/>
        <rFont val="Calibri"/>
        <family val="2"/>
        <scheme val="minor"/>
      </rPr>
      <t>planification et un travail en commun</t>
    </r>
    <r>
      <rPr>
        <sz val="10"/>
        <color theme="1"/>
        <rFont val="Calibri"/>
        <family val="2"/>
        <scheme val="minor"/>
      </rPr>
      <t xml:space="preserve"> ont permis </t>
    </r>
    <r>
      <rPr>
        <b/>
        <u/>
        <sz val="10"/>
        <color theme="1"/>
        <rFont val="Calibri"/>
        <family val="2"/>
        <scheme val="minor"/>
      </rPr>
      <t>d'améliorer notre impact</t>
    </r>
    <r>
      <rPr>
        <sz val="10"/>
        <color theme="1"/>
        <rFont val="Calibri"/>
        <family val="2"/>
        <scheme val="minor"/>
      </rPr>
      <t xml:space="preserve"> et les capacités de l'organisation.</t>
    </r>
  </si>
  <si>
    <r>
      <t xml:space="preserve">La consultation est </t>
    </r>
    <r>
      <rPr>
        <b/>
        <u/>
        <sz val="10"/>
        <color theme="1"/>
        <rFont val="Calibri"/>
        <family val="2"/>
        <scheme val="minor"/>
      </rPr>
      <t>constamment encouragée</t>
    </r>
    <r>
      <rPr>
        <sz val="10"/>
        <color theme="1"/>
        <rFont val="Calibri"/>
        <family val="2"/>
        <scheme val="minor"/>
      </rPr>
      <t xml:space="preserve"> et la plupart des membres du personnel savent comment et à quel moment ils peuvent s'engager, et ces opportunités sont quelquefois saisies.</t>
    </r>
  </si>
  <si>
    <r>
      <t xml:space="preserve">Nous communiquons des </t>
    </r>
    <r>
      <rPr>
        <b/>
        <u/>
        <sz val="10"/>
        <color theme="1"/>
        <rFont val="Calibri"/>
        <family val="2"/>
        <scheme val="minor"/>
      </rPr>
      <t>informations pertinentes</t>
    </r>
    <r>
      <rPr>
        <sz val="10"/>
        <color theme="1"/>
        <rFont val="Calibri"/>
        <family val="2"/>
        <scheme val="minor"/>
      </rPr>
      <t xml:space="preserve"> à nos bureaux de coordination de façon claire et régulière. Nous avons un </t>
    </r>
    <r>
      <rPr>
        <b/>
        <u/>
        <sz val="10"/>
        <color theme="1"/>
        <rFont val="Calibri"/>
        <family val="2"/>
        <scheme val="minor"/>
      </rPr>
      <t>système pour coordonner</t>
    </r>
    <r>
      <rPr>
        <sz val="10"/>
        <color theme="1"/>
        <rFont val="Calibri"/>
        <family val="2"/>
        <scheme val="minor"/>
      </rPr>
      <t xml:space="preserve"> les demandes d'information auprès des bureaux de coordination pour veiller à ce qu’ils ne soient pas noyés sous les demandes. Nos différents rôles et attributions sont clairs et compris par les deux parties. Des décisions sont toujours prises aux niveaux appropriés.</t>
    </r>
  </si>
  <si>
    <r>
      <t xml:space="preserve">Notre personnel </t>
    </r>
    <r>
      <rPr>
        <b/>
        <u/>
        <sz val="10"/>
        <color theme="1"/>
        <rFont val="Calibri"/>
        <family val="2"/>
        <scheme val="minor"/>
      </rPr>
      <t>dispose d'une excellente combinaison</t>
    </r>
    <r>
      <rPr>
        <sz val="10"/>
        <color theme="1"/>
        <rFont val="Calibri"/>
        <family val="2"/>
        <scheme val="minor"/>
      </rPr>
      <t xml:space="preserve"> des compétences, de l'expérience et du savoir-faire dont nous avons besoin pour mettre en oeuvre nos activités en cours et notre stratégie à plus long terme et pour </t>
    </r>
    <r>
      <rPr>
        <b/>
        <u/>
        <sz val="10"/>
        <color theme="1"/>
        <rFont val="Calibri"/>
        <family val="2"/>
        <scheme val="minor"/>
      </rPr>
      <t>renforcer notre organisation</t>
    </r>
    <r>
      <rPr>
        <sz val="10"/>
        <color theme="1"/>
        <rFont val="Calibri"/>
        <family val="2"/>
        <scheme val="minor"/>
      </rPr>
      <t xml:space="preserve">. Parmi les membres de notre personnel </t>
    </r>
    <r>
      <rPr>
        <b/>
        <u/>
        <sz val="10"/>
        <color theme="1"/>
        <rFont val="Calibri"/>
        <family val="2"/>
        <scheme val="minor"/>
      </rPr>
      <t>figurent des experts dans leurs domaines</t>
    </r>
    <r>
      <rPr>
        <sz val="10"/>
        <color theme="1"/>
        <rFont val="Calibri"/>
        <family val="2"/>
        <scheme val="minor"/>
      </rPr>
      <t>.</t>
    </r>
  </si>
  <si>
    <r>
      <t xml:space="preserve">Nos politiques et pratiques de recrutement sont équitables et transparentes ; elles sont appliquées de façon cohérente </t>
    </r>
    <r>
      <rPr>
        <b/>
        <u/>
        <sz val="10"/>
        <color theme="1"/>
        <rFont val="Calibri"/>
        <family val="2"/>
        <scheme val="minor"/>
      </rPr>
      <t>dans l'ensemble de l'organisation</t>
    </r>
    <r>
      <rPr>
        <sz val="10"/>
        <color theme="1"/>
        <rFont val="Calibri"/>
        <family val="2"/>
        <scheme val="minor"/>
      </rPr>
      <t xml:space="preserve">. Les normes et </t>
    </r>
    <r>
      <rPr>
        <b/>
        <u/>
        <sz val="10"/>
        <color theme="1"/>
        <rFont val="Calibri"/>
        <family val="2"/>
        <scheme val="minor"/>
      </rPr>
      <t>contextes culturels</t>
    </r>
    <r>
      <rPr>
        <sz val="10"/>
        <color theme="1"/>
        <rFont val="Calibri"/>
        <family val="2"/>
        <scheme val="minor"/>
      </rPr>
      <t xml:space="preserve"> spécifiques sont pris en compte et l'égalité des chances en matière d'emploi est appliquée à tous les niveaux. L'efficacité et </t>
    </r>
    <r>
      <rPr>
        <b/>
        <u/>
        <sz val="10"/>
        <color theme="1"/>
        <rFont val="Calibri"/>
        <family val="2"/>
        <scheme val="minor"/>
      </rPr>
      <t>l'équité</t>
    </r>
    <r>
      <rPr>
        <sz val="10"/>
        <color theme="1"/>
        <rFont val="Calibri"/>
        <family val="2"/>
        <scheme val="minor"/>
      </rPr>
      <t xml:space="preserve"> de nos procédures font l'objet d'un suivi et d'un examen à intervalles réguliers.</t>
    </r>
  </si>
  <si>
    <r>
      <t xml:space="preserve">Les membres du personnel maîtrisent bien </t>
    </r>
    <r>
      <rPr>
        <b/>
        <u/>
        <sz val="10"/>
        <color theme="1"/>
        <rFont val="Calibri"/>
        <family val="2"/>
        <scheme val="minor"/>
      </rPr>
      <t>et comprennent</t>
    </r>
    <r>
      <rPr>
        <sz val="10"/>
        <color theme="1"/>
        <rFont val="Calibri"/>
        <family val="2"/>
        <scheme val="minor"/>
      </rPr>
      <t xml:space="preserve"> </t>
    </r>
    <r>
      <rPr>
        <b/>
        <u/>
        <sz val="10"/>
        <color theme="1"/>
        <rFont val="Calibri"/>
        <family val="2"/>
        <scheme val="minor"/>
      </rPr>
      <t>toutes</t>
    </r>
    <r>
      <rPr>
        <sz val="10"/>
        <color theme="1"/>
        <rFont val="Calibri"/>
        <family val="2"/>
        <scheme val="minor"/>
      </rPr>
      <t xml:space="preserve"> les politiques et pratiques de RH qui les touchent et les responsables </t>
    </r>
    <r>
      <rPr>
        <b/>
        <u/>
        <sz val="10"/>
        <color theme="1"/>
        <rFont val="Calibri"/>
        <family val="2"/>
        <scheme val="minor"/>
      </rPr>
      <t>reçoivent des conseils</t>
    </r>
    <r>
      <rPr>
        <sz val="10"/>
        <color theme="1"/>
        <rFont val="Calibri"/>
        <family val="2"/>
        <scheme val="minor"/>
      </rPr>
      <t xml:space="preserve"> et sont tenus responsables de leur mise en oeuvre efficace. Nos politiques et nos pratiques font l'objet d'un suivi et d'un examen à intervalles réguliers </t>
    </r>
    <r>
      <rPr>
        <b/>
        <u/>
        <sz val="10"/>
        <color theme="1"/>
        <rFont val="Calibri"/>
        <family val="2"/>
        <scheme val="minor"/>
      </rPr>
      <t>pour tenir compte des meilleures pratiques</t>
    </r>
    <r>
      <rPr>
        <sz val="10"/>
        <color theme="1"/>
        <rFont val="Calibri"/>
        <family val="2"/>
        <scheme val="minor"/>
      </rPr>
      <t>.</t>
    </r>
  </si>
  <si>
    <r>
      <t xml:space="preserve">Tous les membres du personnel ont des objectifs pertinents, clairs, réalisables et limités dans le temps qui reflètent leur profil de poste. Tous les membres du personnel bénéficient d'une supervision et d'évaluations formelles régulières pour passer en revue leurs performances et fixer de nouveaux objectifs. </t>
    </r>
    <r>
      <rPr>
        <b/>
        <u/>
        <sz val="10"/>
        <color theme="1"/>
        <rFont val="Calibri"/>
        <family val="2"/>
        <scheme val="minor"/>
      </rPr>
      <t>Tous les responsables</t>
    </r>
    <r>
      <rPr>
        <sz val="10"/>
        <color theme="1"/>
        <rFont val="Calibri"/>
        <family val="2"/>
        <scheme val="minor"/>
      </rPr>
      <t xml:space="preserve"> estiment que le soutien et l'amélioration des performances du personnel constituent un </t>
    </r>
    <r>
      <rPr>
        <b/>
        <u/>
        <sz val="10"/>
        <color theme="1"/>
        <rFont val="Calibri"/>
        <family val="2"/>
        <scheme val="minor"/>
      </rPr>
      <t>aspect critique</t>
    </r>
    <r>
      <rPr>
        <sz val="10"/>
        <color theme="1"/>
        <rFont val="Calibri"/>
        <family val="2"/>
        <scheme val="minor"/>
      </rPr>
      <t xml:space="preserve"> de leur rôle ; ils suivent toujours nos procédures lorsqu'ils évaluent les performances et ils bénéficient d'un soutien pour remplir leurs fonctions de gestion du personnel.</t>
    </r>
  </si>
  <si>
    <r>
      <t xml:space="preserve">Les responsables </t>
    </r>
    <r>
      <rPr>
        <b/>
        <u/>
        <sz val="10"/>
        <color theme="1"/>
        <rFont val="Calibri"/>
        <family val="2"/>
        <scheme val="minor"/>
      </rPr>
      <t>évaluent efficacement les besoins d'apprentissage</t>
    </r>
    <r>
      <rPr>
        <sz val="10"/>
        <color theme="1"/>
        <rFont val="Calibri"/>
        <family val="2"/>
        <scheme val="minor"/>
      </rPr>
      <t xml:space="preserve"> et facilitent le développement individuel. Les politiques relatives aux opportunités de formation et de développement sont mises en oeuvre de manière cohérente et </t>
    </r>
    <r>
      <rPr>
        <b/>
        <u/>
        <sz val="10"/>
        <color theme="1"/>
        <rFont val="Calibri"/>
        <family val="2"/>
        <scheme val="minor"/>
      </rPr>
      <t>les responsables ont des comptes à rendre</t>
    </r>
    <r>
      <rPr>
        <sz val="10"/>
        <color theme="1"/>
        <rFont val="Calibri"/>
        <family val="2"/>
        <scheme val="minor"/>
      </rPr>
      <t xml:space="preserve"> dans ce sens. Nous mettons les formations pertinentes à la disposition de tous les membres du personnel, en </t>
    </r>
    <r>
      <rPr>
        <b/>
        <u/>
        <sz val="10"/>
        <color theme="1"/>
        <rFont val="Calibri"/>
        <family val="2"/>
        <scheme val="minor"/>
      </rPr>
      <t>lien avec des qualifications extérieures</t>
    </r>
    <r>
      <rPr>
        <sz val="10"/>
        <color theme="1"/>
        <rFont val="Calibri"/>
        <family val="2"/>
        <scheme val="minor"/>
      </rPr>
      <t xml:space="preserve">, le cas échéant. D'autres méthodes de développement du personnel sont activement envisagées en guise d'alternatives ou de </t>
    </r>
    <r>
      <rPr>
        <b/>
        <u/>
        <sz val="10"/>
        <color theme="1"/>
        <rFont val="Calibri"/>
        <family val="2"/>
        <scheme val="minor"/>
      </rPr>
      <t>compléments aux formations traditionnelles</t>
    </r>
    <r>
      <rPr>
        <sz val="10"/>
        <color theme="1"/>
        <rFont val="Calibri"/>
        <family val="2"/>
        <scheme val="minor"/>
      </rPr>
      <t xml:space="preserve">. Les membres du personnel tirent régulièrement parti des formations et nous pouvons </t>
    </r>
    <r>
      <rPr>
        <b/>
        <u/>
        <sz val="10"/>
        <color theme="1"/>
        <rFont val="Calibri"/>
        <family val="2"/>
        <scheme val="minor"/>
      </rPr>
      <t>démontrer</t>
    </r>
    <r>
      <rPr>
        <sz val="10"/>
        <color theme="1"/>
        <rFont val="Calibri"/>
        <family val="2"/>
        <scheme val="minor"/>
      </rPr>
      <t xml:space="preserve"> en quoi cela a amélioré nos activités et les capacités de notre organisation.</t>
    </r>
  </si>
  <si>
    <r>
      <t xml:space="preserve">Nous donnons une description claire des droits, responsabilités et tâches des stagiaires dans nos annonces de poste. </t>
    </r>
    <r>
      <rPr>
        <b/>
        <u/>
        <sz val="10"/>
        <color theme="1"/>
        <rFont val="Calibri"/>
        <family val="2"/>
        <scheme val="minor"/>
      </rPr>
      <t>Nos stagiaires nous rapportent toujours qu'ils ont acquis des compétences et une expérience utiles</t>
    </r>
    <r>
      <rPr>
        <sz val="10"/>
        <color theme="1"/>
        <rFont val="Calibri"/>
        <family val="2"/>
        <scheme val="minor"/>
      </rPr>
      <t xml:space="preserve"> durant leur mission dans nos services et qu'ils ont été stimulés et intéressés par leur travail. Nous leur apportons </t>
    </r>
    <r>
      <rPr>
        <b/>
        <u/>
        <sz val="10"/>
        <color theme="1"/>
        <rFont val="Calibri"/>
        <family val="2"/>
        <scheme val="minor"/>
      </rPr>
      <t>toujours</t>
    </r>
    <r>
      <rPr>
        <sz val="10"/>
        <color theme="1"/>
        <rFont val="Calibri"/>
        <family val="2"/>
        <scheme val="minor"/>
      </rPr>
      <t xml:space="preserve"> un soutien et une supervision appropriés et nous organisons un entretien de départ avec une évaluation de leurs performances.</t>
    </r>
  </si>
  <si>
    <r>
      <t xml:space="preserve">Nous avons un cadre réglementaire formel et des notes d'orientation de procédure et nos pratiques opérationnelles satisfont pleinement à toutes les obligations légales. Nous entreprenons des </t>
    </r>
    <r>
      <rPr>
        <b/>
        <u/>
        <sz val="10"/>
        <color theme="1"/>
        <rFont val="Calibri"/>
        <family val="2"/>
        <scheme val="minor"/>
      </rPr>
      <t>évaluations complètes</t>
    </r>
    <r>
      <rPr>
        <sz val="10"/>
        <color theme="1"/>
        <rFont val="Calibri"/>
        <family val="2"/>
        <scheme val="minor"/>
      </rPr>
      <t xml:space="preserve"> de la situation en termes de santé, de sûreté et de sécurité dans les domaines où nous travaillons et nous avons en place des plans détaillés de sécurité et d'évacuation. </t>
    </r>
    <r>
      <rPr>
        <b/>
        <u/>
        <sz val="10"/>
        <color theme="1"/>
        <rFont val="Calibri"/>
        <family val="2"/>
        <scheme val="minor"/>
      </rPr>
      <t>Tous les membres</t>
    </r>
    <r>
      <rPr>
        <sz val="10"/>
        <color theme="1"/>
        <rFont val="Calibri"/>
        <family val="2"/>
        <scheme val="minor"/>
      </rPr>
      <t xml:space="preserve"> du personnel reçoivent des informations orales et écrites sur tous les risques pertinents en termes de santé, de sûreté et de sécurité avant leur départ sur le terrain </t>
    </r>
    <r>
      <rPr>
        <b/>
        <u/>
        <sz val="10"/>
        <color theme="1"/>
        <rFont val="Calibri"/>
        <family val="2"/>
        <scheme val="minor"/>
      </rPr>
      <t>et de façon régulière lorsqu'ils sont en poste</t>
    </r>
    <r>
      <rPr>
        <sz val="10"/>
        <color theme="1"/>
        <rFont val="Calibri"/>
        <family val="2"/>
        <scheme val="minor"/>
      </rPr>
      <t xml:space="preserve">. </t>
    </r>
    <r>
      <rPr>
        <b/>
        <u/>
        <sz val="10"/>
        <color theme="1"/>
        <rFont val="Calibri"/>
        <family val="2"/>
        <scheme val="minor"/>
      </rPr>
      <t>Toutes les évaluations et tous les plans sont actualisés de façon appropriée sur une base régulière</t>
    </r>
    <r>
      <rPr>
        <sz val="10"/>
        <color theme="1"/>
        <rFont val="Calibri"/>
        <family val="2"/>
        <scheme val="minor"/>
      </rPr>
      <t>.</t>
    </r>
  </si>
  <si>
    <r>
      <t xml:space="preserve">Nous procédons régulièrement à des évaluations de la satisfaction du personnel ; nous discutons ouvertement des résultats et nous convenons des mesures à prendre en consultation avec le personnel. Nous </t>
    </r>
    <r>
      <rPr>
        <b/>
        <u/>
        <sz val="10"/>
        <color theme="1"/>
        <rFont val="Calibri"/>
        <family val="2"/>
        <scheme val="minor"/>
      </rPr>
      <t>pouvons montrer un certain nombre de changements</t>
    </r>
    <r>
      <rPr>
        <sz val="10"/>
        <color theme="1"/>
        <rFont val="Calibri"/>
        <family val="2"/>
        <scheme val="minor"/>
      </rPr>
      <t xml:space="preserve"> qui ont été effectués suite à l'évaluation. Nous passons </t>
    </r>
    <r>
      <rPr>
        <b/>
        <u/>
        <sz val="10"/>
        <color theme="1"/>
        <rFont val="Calibri"/>
        <family val="2"/>
        <scheme val="minor"/>
      </rPr>
      <t>régulièrement en revue notre processus d'évaluation</t>
    </r>
    <r>
      <rPr>
        <sz val="10"/>
        <color theme="1"/>
        <rFont val="Calibri"/>
        <family val="2"/>
        <scheme val="minor"/>
      </rPr>
      <t>.</t>
    </r>
  </si>
  <si>
    <r>
      <t xml:space="preserve">Les départements, équipes et fonctions au sein de notre organisation </t>
    </r>
    <r>
      <rPr>
        <b/>
        <u/>
        <sz val="10"/>
        <color theme="1"/>
        <rFont val="Calibri"/>
        <family val="2"/>
        <scheme val="minor"/>
      </rPr>
      <t>travaillent de manière intégrée et cohérente</t>
    </r>
    <r>
      <rPr>
        <sz val="10"/>
        <color theme="1"/>
        <rFont val="Calibri"/>
        <family val="2"/>
        <scheme val="minor"/>
      </rPr>
      <t xml:space="preserve"> ; il est laissé </t>
    </r>
    <r>
      <rPr>
        <b/>
        <u/>
        <sz val="10"/>
        <color theme="1"/>
        <rFont val="Calibri"/>
        <family val="2"/>
        <scheme val="minor"/>
      </rPr>
      <t>libre cours aux idées</t>
    </r>
    <r>
      <rPr>
        <sz val="10"/>
        <color theme="1"/>
        <rFont val="Calibri"/>
        <family val="2"/>
        <scheme val="minor"/>
      </rPr>
      <t>, aux expériences et aux enseignements entre eux. Une planification et un travail en commun réguliers ont permis d'améliorer (dans certains cas, sensiblement) notre impact et les capacités de l'organisation.</t>
    </r>
  </si>
  <si>
    <r>
      <t xml:space="preserve">La consultation fait </t>
    </r>
    <r>
      <rPr>
        <b/>
        <u/>
        <sz val="10"/>
        <color theme="1"/>
        <rFont val="Calibri"/>
        <family val="2"/>
        <scheme val="minor"/>
      </rPr>
      <t>partie intégrante de notre culture</t>
    </r>
    <r>
      <rPr>
        <sz val="10"/>
        <color theme="1"/>
        <rFont val="Calibri"/>
        <family val="2"/>
        <scheme val="minor"/>
      </rPr>
      <t xml:space="preserve"> et le personnel sait comment et à quel moment il peut s'engager dans les divers processus et structures de prise de décisions, à titre individuel ou collectif. Il y a une </t>
    </r>
    <r>
      <rPr>
        <b/>
        <u/>
        <sz val="10"/>
        <color theme="1"/>
        <rFont val="Calibri"/>
        <family val="2"/>
        <scheme val="minor"/>
      </rPr>
      <t>mobilisation active</t>
    </r>
    <r>
      <rPr>
        <sz val="10"/>
        <color theme="1"/>
        <rFont val="Calibri"/>
        <family val="2"/>
        <scheme val="minor"/>
      </rPr>
      <t xml:space="preserve"> et le personnel peut décrire comment il a réussi à influencer des décisions à tous les niveaux.</t>
    </r>
  </si>
  <si>
    <r>
      <t xml:space="preserve">Nous communiquons des informations pertinentes à nos bureaux de coordination de façon claire et régulière. Nous coordonnons toujours les demandes d'information pour les bureaux de coordination pour nous assurer que les bureaux ne sont pas noyés sous les demandes. Nos différents rôles et attributions sont clairs et compris par les deux parties. Les décisions sont toujours prises aux niveaux appropriés et </t>
    </r>
    <r>
      <rPr>
        <b/>
        <u/>
        <sz val="10"/>
        <color theme="1"/>
        <rFont val="Calibri"/>
        <family val="2"/>
        <scheme val="minor"/>
      </rPr>
      <t>les bureaux de pays sont autonomes quand c'est nécessaire</t>
    </r>
    <r>
      <rPr>
        <sz val="10"/>
        <color theme="1"/>
        <rFont val="Calibri"/>
        <family val="2"/>
        <scheme val="minor"/>
      </rPr>
      <t>.</t>
    </r>
  </si>
  <si>
    <t xml:space="preserve">Raison d’être du partenariat </t>
  </si>
  <si>
    <t>Au sein de notre organisation, les avis sont partagés sur la raison pour laquelle nous travaillons avec des partenaires et sur notre façon de travailler avec eux. Nous consultons uniquement leurs opinions sur les activités liées aux projets auxquels ils prennent part.</t>
  </si>
  <si>
    <t>Certains membres du personnel comprennent pourquoi et comment nous travaillons avec des partenaires. Chez les autres, cette notion est floue. Nous recherchons des moyens de tenir compte des points de vue de nos partenaires dans l'élaboration de nos stratégies et politiques et dans les activités liées à nos projets.</t>
  </si>
  <si>
    <t xml:space="preserve">Sélection des partenaires </t>
  </si>
  <si>
    <t xml:space="preserve">Valeurs partagées </t>
  </si>
  <si>
    <t xml:space="preserve">Rôles et responsabilités </t>
  </si>
  <si>
    <t xml:space="preserve">Suivi des partenariats </t>
  </si>
  <si>
    <t xml:space="preserve">Capacités du personnel pour la gestion des partenariats </t>
  </si>
  <si>
    <t xml:space="preserve">Continuité du personnel </t>
  </si>
  <si>
    <t xml:space="preserve">Renforcement des capacités </t>
  </si>
  <si>
    <t xml:space="preserve">Viabilité des partenaires </t>
  </si>
  <si>
    <t>Nous n'avons que des partenariats à court terme basés autour d'un projet qui expirent avec le financement des bailleurs de fonds. Nous ne discutons pas avec nos partenaires de leur viabilité au-delà du financement du projet.</t>
  </si>
  <si>
    <t>Nous nous engageons principalement dans des partenariats à court terme mais nous avons aussi un nombre limité de partenaires à long terme. Nous commençons à évoquer comment nous pouvons aider nos partenaires à long terme à évoluer vers la viabilité.</t>
  </si>
  <si>
    <t>Nous sommes impliqués dans un nombre égal de partenariats à court et long termes. Dès le démarrage d'un projet, nous discutons comment nous pouvons aider la plupart de nos partenaires à long terme à évoluer vers la viabilité.</t>
  </si>
  <si>
    <t>Nous sommes résolument engagés à aider nos partenaires à évoluer vers la viabilité et cet engagement est clairement décrit dans nos politiques/principes de partenariat. Nous discutons de ce point dès le démarrage d'un projet avec tous les partenaires. Nous et nos partenaires partageons la même vision de l’évolution du partenariat au fil du temps.</t>
  </si>
  <si>
    <t>Nous sommes engagés à investir dans la viabilité à long terme de nos partenaires et cet engagement est clairement énoncé dans nos politiques/principes de partenariat. Des discussions sur la manière dont nous pouvons aider nos partenaires à évoluer vers la viabilité sont priorisées dès le démarrage du projet et elles se poursuivent tout au long de la durée de vie du partenariat. Nous et nos partenaires partageons la même vision de l’évolution du partenariat au fil du temps.</t>
  </si>
  <si>
    <r>
      <t xml:space="preserve">Nos partenariats existent en raison de </t>
    </r>
    <r>
      <rPr>
        <b/>
        <u/>
        <sz val="10"/>
        <color theme="1"/>
        <rFont val="Calibri"/>
        <family val="2"/>
        <scheme val="minor"/>
      </rPr>
      <t>liens historiques ou personnels</t>
    </r>
    <r>
      <rPr>
        <sz val="10"/>
        <color theme="1"/>
        <rFont val="Calibri"/>
        <family val="2"/>
        <scheme val="minor"/>
      </rPr>
      <t xml:space="preserve"> et de l’implantation </t>
    </r>
    <r>
      <rPr>
        <b/>
        <u/>
        <sz val="10"/>
        <color theme="1"/>
        <rFont val="Calibri"/>
        <family val="2"/>
        <scheme val="minor"/>
      </rPr>
      <t>géographique</t>
    </r>
    <r>
      <rPr>
        <sz val="10"/>
        <color theme="1"/>
        <rFont val="Calibri"/>
        <family val="2"/>
        <scheme val="minor"/>
      </rPr>
      <t xml:space="preserve"> de nos partenaires.</t>
    </r>
  </si>
  <si>
    <r>
      <t xml:space="preserve">Nos partenariats existent parce que nos partenaires </t>
    </r>
    <r>
      <rPr>
        <b/>
        <u/>
        <sz val="10"/>
        <color theme="1"/>
        <rFont val="Calibri"/>
        <family val="2"/>
        <scheme val="minor"/>
      </rPr>
      <t>partagent notre objectif</t>
    </r>
    <r>
      <rPr>
        <sz val="10"/>
        <color theme="1"/>
        <rFont val="Calibri"/>
        <family val="2"/>
        <scheme val="minor"/>
      </rPr>
      <t xml:space="preserve"> de lutte contre la pauvreté et grâce à leur implantation </t>
    </r>
    <r>
      <rPr>
        <b/>
        <u/>
        <sz val="10"/>
        <color theme="1"/>
        <rFont val="Calibri"/>
        <family val="2"/>
        <scheme val="minor"/>
      </rPr>
      <t>géographique</t>
    </r>
    <r>
      <rPr>
        <sz val="10"/>
        <color theme="1"/>
        <rFont val="Calibri"/>
        <family val="2"/>
        <scheme val="minor"/>
      </rPr>
      <t>.</t>
    </r>
  </si>
  <si>
    <r>
      <t xml:space="preserve">Nous avons des </t>
    </r>
    <r>
      <rPr>
        <b/>
        <u/>
        <sz val="10"/>
        <color theme="1"/>
        <rFont val="Calibri"/>
        <family val="2"/>
        <scheme val="minor"/>
      </rPr>
      <t>accords avec nos partenaires</t>
    </r>
    <r>
      <rPr>
        <sz val="10"/>
        <color theme="1"/>
        <rFont val="Calibri"/>
        <family val="2"/>
        <scheme val="minor"/>
      </rPr>
      <t xml:space="preserve"> qui détaillent leurs responsabilités dans l'exécution des activités de projet souscrites.</t>
    </r>
  </si>
  <si>
    <r>
      <t xml:space="preserve">Nous surveillons nos partenaires pour nous assurer qu'ils mettent en oeuvre les projets comme nous l'avons convenu. Nous </t>
    </r>
    <r>
      <rPr>
        <b/>
        <u/>
        <sz val="10"/>
        <color theme="1"/>
        <rFont val="Calibri"/>
        <family val="2"/>
        <scheme val="minor"/>
      </rPr>
      <t>ne surveillons pas la qualité</t>
    </r>
    <r>
      <rPr>
        <sz val="10"/>
        <color theme="1"/>
        <rFont val="Calibri"/>
        <family val="2"/>
        <scheme val="minor"/>
      </rPr>
      <t xml:space="preserve"> de nos relations avec nos partenaires.</t>
    </r>
  </si>
  <si>
    <r>
      <t xml:space="preserve">Nous reconnaissons l'importance que revêtent de bonnes relations avec nos partenaires mais nous n'avons </t>
    </r>
    <r>
      <rPr>
        <b/>
        <u/>
        <sz val="10"/>
        <color theme="1"/>
        <rFont val="Calibri"/>
        <family val="2"/>
        <scheme val="minor"/>
      </rPr>
      <t>pas encore identifié</t>
    </r>
    <r>
      <rPr>
        <sz val="10"/>
        <color theme="1"/>
        <rFont val="Calibri"/>
        <family val="2"/>
        <scheme val="minor"/>
      </rPr>
      <t xml:space="preserve"> les compétences et les connaissances du personnel requises pour en arriver là.</t>
    </r>
  </si>
  <si>
    <r>
      <t xml:space="preserve">Parfois, des changements de personnel perturbent nos relations avec nos partenaires. Nous n'avons </t>
    </r>
    <r>
      <rPr>
        <b/>
        <u/>
        <sz val="10"/>
        <color theme="1"/>
        <rFont val="Calibri"/>
        <family val="2"/>
        <scheme val="minor"/>
      </rPr>
      <t>pas de processus</t>
    </r>
    <r>
      <rPr>
        <sz val="10"/>
        <color theme="1"/>
        <rFont val="Calibri"/>
        <family val="2"/>
        <scheme val="minor"/>
      </rPr>
      <t xml:space="preserve"> pour gérer une transition sans heurts en cas de changement de personnel.</t>
    </r>
  </si>
  <si>
    <r>
      <t xml:space="preserve">Nous sélectionnons habituellement des partenaires capables d'entreprendre les activités liées à nos projets et il est </t>
    </r>
    <r>
      <rPr>
        <b/>
        <u/>
        <sz val="10"/>
        <color theme="1"/>
        <rFont val="Calibri"/>
        <family val="2"/>
        <scheme val="minor"/>
      </rPr>
      <t>rare que nous soutenions le renforcement des capacités</t>
    </r>
    <r>
      <rPr>
        <sz val="10"/>
        <color theme="1"/>
        <rFont val="Calibri"/>
        <family val="2"/>
        <scheme val="minor"/>
      </rPr>
      <t>.</t>
    </r>
  </si>
  <si>
    <r>
      <t xml:space="preserve">Nous avons une </t>
    </r>
    <r>
      <rPr>
        <b/>
        <u/>
        <sz val="10"/>
        <color theme="1"/>
        <rFont val="Calibri"/>
        <family val="2"/>
        <scheme val="minor"/>
      </rPr>
      <t>liste de vérification sommaire</t>
    </r>
    <r>
      <rPr>
        <sz val="10"/>
        <color theme="1"/>
        <rFont val="Calibri"/>
        <family val="2"/>
        <scheme val="minor"/>
      </rPr>
      <t xml:space="preserve"> qui résume les différentes choses que nous recherchons chez nos partenaires et nous nous en servons pour veiller à ce qu'ils puissent mettre en œuvre nos projets.</t>
    </r>
  </si>
  <si>
    <r>
      <t xml:space="preserve">Nous </t>
    </r>
    <r>
      <rPr>
        <b/>
        <u/>
        <sz val="10"/>
        <color theme="1"/>
        <rFont val="Calibri"/>
        <family val="2"/>
        <scheme val="minor"/>
      </rPr>
      <t>identifions les principaux objectifs</t>
    </r>
    <r>
      <rPr>
        <sz val="10"/>
        <color theme="1"/>
        <rFont val="Calibri"/>
        <family val="2"/>
        <scheme val="minor"/>
      </rPr>
      <t xml:space="preserve"> partagés que </t>
    </r>
    <r>
      <rPr>
        <b/>
        <u/>
        <sz val="10"/>
        <color theme="1"/>
        <rFont val="Calibri"/>
        <family val="2"/>
        <scheme val="minor"/>
      </rPr>
      <t>nous recherchons chez nos partenaires</t>
    </r>
    <r>
      <rPr>
        <sz val="10"/>
        <color theme="1"/>
        <rFont val="Calibri"/>
        <family val="2"/>
        <scheme val="minor"/>
      </rPr>
      <t xml:space="preserve"> et les </t>
    </r>
    <r>
      <rPr>
        <b/>
        <u/>
        <sz val="10"/>
        <color theme="1"/>
        <rFont val="Calibri"/>
        <family val="2"/>
        <scheme val="minor"/>
      </rPr>
      <t>avantages</t>
    </r>
    <r>
      <rPr>
        <sz val="10"/>
        <color theme="1"/>
        <rFont val="Calibri"/>
        <family val="2"/>
        <scheme val="minor"/>
      </rPr>
      <t xml:space="preserve"> que nos partenaires peuvent apporter à nos projets.</t>
    </r>
  </si>
  <si>
    <r>
      <t xml:space="preserve">Nous utilisons un </t>
    </r>
    <r>
      <rPr>
        <b/>
        <u/>
        <sz val="10"/>
        <color theme="1"/>
        <rFont val="Calibri"/>
        <family val="2"/>
        <scheme val="minor"/>
      </rPr>
      <t>accord de programme standard</t>
    </r>
    <r>
      <rPr>
        <sz val="10"/>
        <color theme="1"/>
        <rFont val="Calibri"/>
        <family val="2"/>
        <scheme val="minor"/>
      </rPr>
      <t xml:space="preserve"> avec nos partenaires qui énonce les responsabilités de chaque partie par rapport aux activités de projet souscrites.</t>
    </r>
  </si>
  <si>
    <r>
      <t xml:space="preserve">Nous surveillons nos partenaires pour nous assurer qu'ils mettent en oeuvre les projets comme nous l'avons convenu et nous </t>
    </r>
    <r>
      <rPr>
        <b/>
        <u/>
        <sz val="10"/>
        <color theme="1"/>
        <rFont val="Calibri"/>
        <family val="2"/>
        <scheme val="minor"/>
      </rPr>
      <t>saisissons parfois cette opportunité pour discuter de la qualité</t>
    </r>
    <r>
      <rPr>
        <sz val="10"/>
        <color theme="1"/>
        <rFont val="Calibri"/>
        <family val="2"/>
        <scheme val="minor"/>
      </rPr>
      <t xml:space="preserve"> de nos relations avec nos partenaires.</t>
    </r>
  </si>
  <si>
    <r>
      <t xml:space="preserve">Nous </t>
    </r>
    <r>
      <rPr>
        <b/>
        <u/>
        <sz val="10"/>
        <color theme="1"/>
        <rFont val="Calibri"/>
        <family val="2"/>
        <scheme val="minor"/>
      </rPr>
      <t>avons identifié</t>
    </r>
    <r>
      <rPr>
        <sz val="10"/>
        <color theme="1"/>
        <rFont val="Calibri"/>
        <family val="2"/>
        <scheme val="minor"/>
      </rPr>
      <t xml:space="preserve"> les compétences et connaissances requises pour gérer les relations avec nos partenaires et nous envisageons les moyens de renforcer les capacités du personnel.</t>
    </r>
  </si>
  <si>
    <r>
      <t xml:space="preserve">Nous reconnaissons que les changements de personnel perturbent nos relations avec nos partenaires et nous prenons donc des </t>
    </r>
    <r>
      <rPr>
        <b/>
        <u/>
        <sz val="10"/>
        <color theme="1"/>
        <rFont val="Calibri"/>
        <family val="2"/>
        <scheme val="minor"/>
      </rPr>
      <t>mesures concrètes</t>
    </r>
    <r>
      <rPr>
        <sz val="10"/>
        <color theme="1"/>
        <rFont val="Calibri"/>
        <family val="2"/>
        <scheme val="minor"/>
      </rPr>
      <t xml:space="preserve"> pour éviter ce genre de problèmes.</t>
    </r>
  </si>
  <si>
    <r>
      <t xml:space="preserve">Notre approche du renforcement des capacités est souvent un </t>
    </r>
    <r>
      <rPr>
        <b/>
        <u/>
        <sz val="10"/>
        <color theme="1"/>
        <rFont val="Calibri"/>
        <family val="2"/>
        <scheme val="minor"/>
      </rPr>
      <t>processus unidirectionnel</t>
    </r>
    <r>
      <rPr>
        <sz val="10"/>
        <color theme="1"/>
        <rFont val="Calibri"/>
        <family val="2"/>
        <scheme val="minor"/>
      </rPr>
      <t xml:space="preserve">. Nous </t>
    </r>
    <r>
      <rPr>
        <b/>
        <u/>
        <sz val="10"/>
        <color theme="1"/>
        <rFont val="Calibri"/>
        <family val="2"/>
        <scheme val="minor"/>
      </rPr>
      <t>identifions les besoins en capacités</t>
    </r>
    <r>
      <rPr>
        <sz val="10"/>
        <color theme="1"/>
        <rFont val="Calibri"/>
        <family val="2"/>
        <scheme val="minor"/>
      </rPr>
      <t xml:space="preserve"> de nos partenaires et nous suggérons un </t>
    </r>
    <r>
      <rPr>
        <b/>
        <u/>
        <sz val="10"/>
        <color theme="1"/>
        <rFont val="Calibri"/>
        <family val="2"/>
        <scheme val="minor"/>
      </rPr>
      <t>plan de développement</t>
    </r>
    <r>
      <rPr>
        <sz val="10"/>
        <color theme="1"/>
        <rFont val="Calibri"/>
        <family val="2"/>
        <scheme val="minor"/>
      </rPr>
      <t xml:space="preserve"> de leurs capacités qui est essentiellement en accord avec la mise en oeuvre des activités du projet.</t>
    </r>
  </si>
  <si>
    <r>
      <t xml:space="preserve">La majorité de notre personnel a une appréciation commune de la raison pour laquelle nous travaillons avec des partenaires et de notre façon de travailler avec eux. Cette appréciation est cohérente dans la plupart de nos travaux. </t>
    </r>
    <r>
      <rPr>
        <b/>
        <u/>
        <sz val="10"/>
        <color theme="1"/>
        <rFont val="Calibri"/>
        <family val="2"/>
        <scheme val="minor"/>
      </rPr>
      <t>Nous essayons</t>
    </r>
    <r>
      <rPr>
        <sz val="10"/>
        <color theme="1"/>
        <rFont val="Calibri"/>
        <family val="2"/>
        <scheme val="minor"/>
      </rPr>
      <t xml:space="preserve"> de veiller à ce que les points de vue de nos partenaires soient pris en compte dans l'élaboration de nos stratégies et politiques et </t>
    </r>
    <r>
      <rPr>
        <b/>
        <u/>
        <sz val="10"/>
        <color theme="1"/>
        <rFont val="Calibri"/>
        <family val="2"/>
        <scheme val="minor"/>
      </rPr>
      <t>dans les activités liées à nos projets</t>
    </r>
    <r>
      <rPr>
        <sz val="10"/>
        <color theme="1"/>
        <rFont val="Calibri"/>
        <family val="2"/>
        <scheme val="minor"/>
      </rPr>
      <t>.</t>
    </r>
  </si>
  <si>
    <r>
      <t xml:space="preserve">Nous avons un </t>
    </r>
    <r>
      <rPr>
        <b/>
        <u/>
        <sz val="10"/>
        <color theme="1"/>
        <rFont val="Calibri"/>
        <family val="2"/>
        <scheme val="minor"/>
      </rPr>
      <t>processus d'évaluation</t>
    </r>
    <r>
      <rPr>
        <sz val="10"/>
        <color theme="1"/>
        <rFont val="Calibri"/>
        <family val="2"/>
        <scheme val="minor"/>
      </rPr>
      <t xml:space="preserve"> pour choisir nos partenaires qui nous aide à veiller à ce que notre choix de partenaires </t>
    </r>
    <r>
      <rPr>
        <b/>
        <u/>
        <sz val="10"/>
        <color theme="1"/>
        <rFont val="Calibri"/>
        <family val="2"/>
        <scheme val="minor"/>
      </rPr>
      <t>cadre avec notre stratégie</t>
    </r>
    <r>
      <rPr>
        <sz val="10"/>
        <color theme="1"/>
        <rFont val="Calibri"/>
        <family val="2"/>
        <scheme val="minor"/>
      </rPr>
      <t xml:space="preserve">. Nous </t>
    </r>
    <r>
      <rPr>
        <b/>
        <u/>
        <sz val="10"/>
        <color theme="1"/>
        <rFont val="Calibri"/>
        <family val="2"/>
        <scheme val="minor"/>
      </rPr>
      <t>cherchons parfois</t>
    </r>
    <r>
      <rPr>
        <sz val="10"/>
        <color theme="1"/>
        <rFont val="Calibri"/>
        <family val="2"/>
        <scheme val="minor"/>
      </rPr>
      <t xml:space="preserve"> à connaître le point de vue de tiers (OSC, bénéficiaires, pouvoirs publics, etc.) dans le cadre de notre processus d'évaluation pour nous aider à éclairer notre décision.</t>
    </r>
  </si>
  <si>
    <r>
      <t xml:space="preserve">Nous et nos partenaires avons le </t>
    </r>
    <r>
      <rPr>
        <b/>
        <u/>
        <sz val="10"/>
        <color theme="1"/>
        <rFont val="Calibri"/>
        <family val="2"/>
        <scheme val="minor"/>
      </rPr>
      <t>même engagement</t>
    </r>
    <r>
      <rPr>
        <sz val="10"/>
        <color theme="1"/>
        <rFont val="Calibri"/>
        <family val="2"/>
        <scheme val="minor"/>
      </rPr>
      <t xml:space="preserve"> en termes de valeurs et d’objectifs clés. Nous reconnaissons les avantages que nos partenaires apportent à nos projets et à notre organisation et sommes conscients des avantages que nous apportons aux leurs.</t>
    </r>
  </si>
  <si>
    <r>
      <t xml:space="preserve">Nous avons des accords pour tous nos partenariats qui énoncent </t>
    </r>
    <r>
      <rPr>
        <b/>
        <u/>
        <sz val="10"/>
        <color theme="1"/>
        <rFont val="Calibri"/>
        <family val="2"/>
        <scheme val="minor"/>
      </rPr>
      <t>les droits</t>
    </r>
    <r>
      <rPr>
        <sz val="10"/>
        <color theme="1"/>
        <rFont val="Calibri"/>
        <family val="2"/>
        <scheme val="minor"/>
      </rPr>
      <t xml:space="preserve"> et les responsabilités de chaque partie par rapport aux activités de programme souscrites et au </t>
    </r>
    <r>
      <rPr>
        <b/>
        <u/>
        <sz val="10"/>
        <color theme="1"/>
        <rFont val="Calibri"/>
        <family val="2"/>
        <scheme val="minor"/>
      </rPr>
      <t>fonctionnement du partenariat</t>
    </r>
    <r>
      <rPr>
        <sz val="10"/>
        <color theme="1"/>
        <rFont val="Calibri"/>
        <family val="2"/>
        <scheme val="minor"/>
      </rPr>
      <t>.</t>
    </r>
  </si>
  <si>
    <r>
      <t xml:space="preserve">Nous surveillons et nous </t>
    </r>
    <r>
      <rPr>
        <b/>
        <u/>
        <sz val="10"/>
        <color theme="1"/>
        <rFont val="Calibri"/>
        <family val="2"/>
        <scheme val="minor"/>
      </rPr>
      <t>passons en revue</t>
    </r>
    <r>
      <rPr>
        <sz val="10"/>
        <color theme="1"/>
        <rFont val="Calibri"/>
        <family val="2"/>
        <scheme val="minor"/>
      </rPr>
      <t xml:space="preserve"> les projets de nos partenaires </t>
    </r>
    <r>
      <rPr>
        <b/>
        <u/>
        <sz val="10"/>
        <color theme="1"/>
        <rFont val="Calibri"/>
        <family val="2"/>
        <scheme val="minor"/>
      </rPr>
      <t>et la qualité</t>
    </r>
    <r>
      <rPr>
        <sz val="10"/>
        <color theme="1"/>
        <rFont val="Calibri"/>
        <family val="2"/>
        <scheme val="minor"/>
      </rPr>
      <t xml:space="preserve"> de nos relations avec eux. Nous voyons cela comme une opportunité importante pour discuter du fonctionnement de nos relations avec nos partenaires et pour identifier ce que nous pouvons améliorer.</t>
    </r>
  </si>
  <si>
    <r>
      <t xml:space="preserve">Certains membres du personnel sont dotés des compétences et des connaissances requises pour gérer des relations de qualité avec nos partenaires. Ils ont connaissance d'une panoplie </t>
    </r>
    <r>
      <rPr>
        <b/>
        <u/>
        <sz val="10"/>
        <color theme="1"/>
        <rFont val="Calibri"/>
        <family val="2"/>
        <scheme val="minor"/>
      </rPr>
      <t>d'outils et de pratiques</t>
    </r>
    <r>
      <rPr>
        <sz val="10"/>
        <color theme="1"/>
        <rFont val="Calibri"/>
        <family val="2"/>
        <scheme val="minor"/>
      </rPr>
      <t xml:space="preserve"> pour gérer les conflits, engendrer un climat de confiance, favoriser la franchise, etc.</t>
    </r>
  </si>
  <si>
    <r>
      <t xml:space="preserve">Nous </t>
    </r>
    <r>
      <rPr>
        <b/>
        <u/>
        <sz val="10"/>
        <color theme="1"/>
        <rFont val="Calibri"/>
        <family val="2"/>
        <scheme val="minor"/>
      </rPr>
      <t>gérons les changements</t>
    </r>
    <r>
      <rPr>
        <sz val="10"/>
        <color theme="1"/>
        <rFont val="Calibri"/>
        <family val="2"/>
        <scheme val="minor"/>
      </rPr>
      <t xml:space="preserve"> de personnel au moyen de passage de témoin et de débriefing pour réduire au minimum la perturbation de nos relations avec nos partenaires. Il peut arriver qu'il y ait des problèmes.</t>
    </r>
  </si>
  <si>
    <r>
      <t xml:space="preserve">Nous et nos partenaires évaluons </t>
    </r>
    <r>
      <rPr>
        <b/>
        <u/>
        <sz val="10"/>
        <color theme="1"/>
        <rFont val="Calibri"/>
        <family val="2"/>
        <scheme val="minor"/>
      </rPr>
      <t>d'un commun accord</t>
    </r>
    <r>
      <rPr>
        <sz val="10"/>
        <color theme="1"/>
        <rFont val="Calibri"/>
        <family val="2"/>
        <scheme val="minor"/>
      </rPr>
      <t xml:space="preserve"> leurs besoins en capacités et nous concevons et mettons en oeuvre un plan de développement des capacités approprié. Nous proposons un renforcement des capacités pour permettre une meilleure mise en oeuvre des activités du projet mais nous répondons aussi régulièrement aux besoins organisationnels plus vastes et aux priorités de nos partenaires. Les progrès font l'objet d'un </t>
    </r>
    <r>
      <rPr>
        <b/>
        <u/>
        <sz val="10"/>
        <color theme="1"/>
        <rFont val="Calibri"/>
        <family val="2"/>
        <scheme val="minor"/>
      </rPr>
      <t>suivi régulier</t>
    </r>
    <r>
      <rPr>
        <sz val="10"/>
        <color theme="1"/>
        <rFont val="Calibri"/>
        <family val="2"/>
        <scheme val="minor"/>
      </rPr>
      <t>.</t>
    </r>
  </si>
  <si>
    <r>
      <t xml:space="preserve">Nous avons une idée claire et largement partagée à tous les niveaux de notre organisation de la raison pour laquelle nous travaillons avec des partenaires et de notre façon de travailler avec eux. Cette appréciation est cohérente dans tous nos travaux </t>
    </r>
    <r>
      <rPr>
        <b/>
        <u/>
        <sz val="10"/>
        <color theme="1"/>
        <rFont val="Calibri"/>
        <family val="2"/>
        <scheme val="minor"/>
      </rPr>
      <t>et toutes nos communications extérieures</t>
    </r>
    <r>
      <rPr>
        <sz val="10"/>
        <color theme="1"/>
        <rFont val="Calibri"/>
        <family val="2"/>
        <scheme val="minor"/>
      </rPr>
      <t xml:space="preserve">. Les points de vue de nos partenaires sont pris en compte dans les activités liées à nos projets, l'élaboration de nos stratégies et politiques et </t>
    </r>
    <r>
      <rPr>
        <b/>
        <u/>
        <sz val="10"/>
        <color theme="1"/>
        <rFont val="Calibri"/>
        <family val="2"/>
        <scheme val="minor"/>
      </rPr>
      <t>dans notre gouvernance</t>
    </r>
    <r>
      <rPr>
        <sz val="10"/>
        <color theme="1"/>
        <rFont val="Calibri"/>
        <family val="2"/>
        <scheme val="minor"/>
      </rPr>
      <t>.</t>
    </r>
  </si>
  <si>
    <r>
      <t xml:space="preserve">Nous avons un processus d'évaluation pour choisir nos partenaires dont nous nous servons </t>
    </r>
    <r>
      <rPr>
        <b/>
        <u/>
        <sz val="10"/>
        <color theme="1"/>
        <rFont val="Calibri"/>
        <family val="2"/>
        <scheme val="minor"/>
      </rPr>
      <t>systématiquement</t>
    </r>
    <r>
      <rPr>
        <sz val="10"/>
        <color theme="1"/>
        <rFont val="Calibri"/>
        <family val="2"/>
        <scheme val="minor"/>
      </rPr>
      <t xml:space="preserve"> pour veiller à ce que notre choix de partenaires cadre avec notre stratégie. Nous obtenons </t>
    </r>
    <r>
      <rPr>
        <b/>
        <u/>
        <sz val="10"/>
        <color theme="1"/>
        <rFont val="Calibri"/>
        <family val="2"/>
        <scheme val="minor"/>
      </rPr>
      <t>régulièrement</t>
    </r>
    <r>
      <rPr>
        <sz val="10"/>
        <color theme="1"/>
        <rFont val="Calibri"/>
        <family val="2"/>
        <scheme val="minor"/>
      </rPr>
      <t xml:space="preserve"> le point de vue de tiers (OSC, bénéficiaires, pouvoirs publics, etc.) dans le cadre de notre processus d'évaluation </t>
    </r>
    <r>
      <rPr>
        <b/>
        <u/>
        <sz val="10"/>
        <color theme="1"/>
        <rFont val="Calibri"/>
        <family val="2"/>
        <scheme val="minor"/>
      </rPr>
      <t>pour être sûrs de prendre une décision éclairée</t>
    </r>
    <r>
      <rPr>
        <sz val="10"/>
        <color theme="1"/>
        <rFont val="Calibri"/>
        <family val="2"/>
        <scheme val="minor"/>
      </rPr>
      <t xml:space="preserve">. Nous offrons des </t>
    </r>
    <r>
      <rPr>
        <b/>
        <u/>
        <sz val="10"/>
        <color theme="1"/>
        <rFont val="Calibri"/>
        <family val="2"/>
        <scheme val="minor"/>
      </rPr>
      <t>opportunités à nos partenaires</t>
    </r>
    <r>
      <rPr>
        <sz val="10"/>
        <color theme="1"/>
        <rFont val="Calibri"/>
        <family val="2"/>
        <scheme val="minor"/>
      </rPr>
      <t xml:space="preserve"> potentiels pour leur permettre de mieux comprendre et d’évaluer s'ils souhaitent s'associer avec nous.</t>
    </r>
  </si>
  <si>
    <r>
      <t xml:space="preserve">Nous et nos partenaires partageons la </t>
    </r>
    <r>
      <rPr>
        <b/>
        <u/>
        <sz val="10"/>
        <color theme="1"/>
        <rFont val="Calibri"/>
        <family val="2"/>
        <scheme val="minor"/>
      </rPr>
      <t>même vision</t>
    </r>
    <r>
      <rPr>
        <sz val="10"/>
        <color theme="1"/>
        <rFont val="Calibri"/>
        <family val="2"/>
        <scheme val="minor"/>
      </rPr>
      <t xml:space="preserve">, les </t>
    </r>
    <r>
      <rPr>
        <b/>
        <u/>
        <sz val="10"/>
        <color theme="1"/>
        <rFont val="Calibri"/>
        <family val="2"/>
        <scheme val="minor"/>
      </rPr>
      <t>mêmes valeurs</t>
    </r>
    <r>
      <rPr>
        <sz val="10"/>
        <color theme="1"/>
        <rFont val="Calibri"/>
        <family val="2"/>
        <scheme val="minor"/>
      </rPr>
      <t xml:space="preserve"> et les </t>
    </r>
    <r>
      <rPr>
        <b/>
        <u/>
        <sz val="10"/>
        <color theme="1"/>
        <rFont val="Calibri"/>
        <family val="2"/>
        <scheme val="minor"/>
      </rPr>
      <t>mêmes objectifs</t>
    </r>
    <r>
      <rPr>
        <sz val="10"/>
        <color theme="1"/>
        <rFont val="Calibri"/>
        <family val="2"/>
        <scheme val="minor"/>
      </rPr>
      <t xml:space="preserve">. Nous reconnaissons les avantages que nos partenaires apportent à nos projets et à notre organisation et sommes conscients des avantages que nous apportons aux leurs. Nous savons comment nous pouvons nous appuyer sur nos </t>
    </r>
    <r>
      <rPr>
        <b/>
        <u/>
        <sz val="10"/>
        <color theme="1"/>
        <rFont val="Calibri"/>
        <family val="2"/>
        <scheme val="minor"/>
      </rPr>
      <t>points forts respectifs</t>
    </r>
    <r>
      <rPr>
        <sz val="10"/>
        <color theme="1"/>
        <rFont val="Calibri"/>
        <family val="2"/>
        <scheme val="minor"/>
      </rPr>
      <t>.</t>
    </r>
  </si>
  <si>
    <r>
      <t xml:space="preserve">Nous avons une </t>
    </r>
    <r>
      <rPr>
        <b/>
        <u/>
        <sz val="10"/>
        <color theme="1"/>
        <rFont val="Calibri"/>
        <family val="2"/>
        <scheme val="minor"/>
      </rPr>
      <t>approche à l'échelle de l'organisation</t>
    </r>
    <r>
      <rPr>
        <sz val="10"/>
        <color theme="1"/>
        <rFont val="Calibri"/>
        <family val="2"/>
        <scheme val="minor"/>
      </rPr>
      <t xml:space="preserve"> concernant notre collaboration avec des partenaires (p. ex. </t>
    </r>
    <r>
      <rPr>
        <b/>
        <u/>
        <sz val="10"/>
        <color theme="1"/>
        <rFont val="Calibri"/>
        <family val="2"/>
        <scheme val="minor"/>
      </rPr>
      <t>politiques/principes de partenariat</t>
    </r>
    <r>
      <rPr>
        <sz val="10"/>
        <color theme="1"/>
        <rFont val="Calibri"/>
        <family val="2"/>
        <scheme val="minor"/>
      </rPr>
      <t>) et des accords pour tous nos partenariats qui énoncent les droits et les responsabilités de chaque partie par rapport aux activités de projet souscrites et au fonctionnement du partenariat.</t>
    </r>
  </si>
  <si>
    <r>
      <t xml:space="preserve">Nous avons une </t>
    </r>
    <r>
      <rPr>
        <b/>
        <u/>
        <sz val="10"/>
        <color theme="1"/>
        <rFont val="Calibri"/>
        <family val="2"/>
        <scheme val="minor"/>
      </rPr>
      <t>méthode structurée</t>
    </r>
    <r>
      <rPr>
        <sz val="10"/>
        <color theme="1"/>
        <rFont val="Calibri"/>
        <family val="2"/>
        <scheme val="minor"/>
      </rPr>
      <t xml:space="preserve"> pour surveiller et passer en revue régulièrement les projets de nos partenaires et la qualité de nos relations, méthode que nous avons </t>
    </r>
    <r>
      <rPr>
        <b/>
        <u/>
        <sz val="10"/>
        <color theme="1"/>
        <rFont val="Calibri"/>
        <family val="2"/>
        <scheme val="minor"/>
      </rPr>
      <t>conjointement mise au point avec eux</t>
    </r>
    <r>
      <rPr>
        <sz val="10"/>
        <color theme="1"/>
        <rFont val="Calibri"/>
        <family val="2"/>
        <scheme val="minor"/>
      </rPr>
      <t xml:space="preserve">. Nous, comme nos partenaires, considérons cela comme une opportunité importante pour discuter du fonctionnement de nos relations et pour identifier conjointement ce que nous pouvons améliorer. </t>
    </r>
    <r>
      <rPr>
        <b/>
        <u/>
        <sz val="10"/>
        <color theme="1"/>
        <rFont val="Calibri"/>
        <family val="2"/>
        <scheme val="minor"/>
      </rPr>
      <t>Nous donnons toujours suite aux résultats</t>
    </r>
    <r>
      <rPr>
        <sz val="10"/>
        <color theme="1"/>
        <rFont val="Calibri"/>
        <family val="2"/>
        <scheme val="minor"/>
      </rPr>
      <t>.</t>
    </r>
  </si>
  <si>
    <r>
      <t xml:space="preserve">La plupart des membres du personnel concernés sont qualifiés pour gérer des relations de qualité avec nos partenaires et utilisent une panoplie d'outils et de pratiques pour gérer les conflits, engendrer un climat de confiance, favoriser la franchise, etc. Nous avons intégré la </t>
    </r>
    <r>
      <rPr>
        <b/>
        <u/>
        <sz val="10"/>
        <color theme="1"/>
        <rFont val="Calibri"/>
        <family val="2"/>
        <scheme val="minor"/>
      </rPr>
      <t>gestion des relations avec les partenaires</t>
    </r>
    <r>
      <rPr>
        <sz val="10"/>
        <color theme="1"/>
        <rFont val="Calibri"/>
        <family val="2"/>
        <scheme val="minor"/>
      </rPr>
      <t xml:space="preserve"> dans les évaluations des performances du personnel concerné.</t>
    </r>
  </si>
  <si>
    <r>
      <t xml:space="preserve">Nous </t>
    </r>
    <r>
      <rPr>
        <b/>
        <u/>
        <sz val="10"/>
        <color theme="1"/>
        <rFont val="Calibri"/>
        <family val="2"/>
        <scheme val="minor"/>
      </rPr>
      <t>gérons toujours les changements</t>
    </r>
    <r>
      <rPr>
        <sz val="10"/>
        <color theme="1"/>
        <rFont val="Calibri"/>
        <family val="2"/>
        <scheme val="minor"/>
      </rPr>
      <t xml:space="preserve"> de personnel par une combinaison de passage de témoin et de débriefing, un </t>
    </r>
    <r>
      <rPr>
        <b/>
        <u/>
        <sz val="10"/>
        <color theme="1"/>
        <rFont val="Calibri"/>
        <family val="2"/>
        <scheme val="minor"/>
      </rPr>
      <t>solide travail en équipe</t>
    </r>
    <r>
      <rPr>
        <sz val="10"/>
        <color theme="1"/>
        <rFont val="Calibri"/>
        <family val="2"/>
        <scheme val="minor"/>
      </rPr>
      <t xml:space="preserve"> et un </t>
    </r>
    <r>
      <rPr>
        <b/>
        <u/>
        <sz val="10"/>
        <color theme="1"/>
        <rFont val="Calibri"/>
        <family val="2"/>
        <scheme val="minor"/>
      </rPr>
      <t>état des lieux</t>
    </r>
    <r>
      <rPr>
        <sz val="10"/>
        <color theme="1"/>
        <rFont val="Calibri"/>
        <family val="2"/>
        <scheme val="minor"/>
      </rPr>
      <t xml:space="preserve"> des connaissances pour éviter de perturber nos relations avec nos partenaires.</t>
    </r>
  </si>
  <si>
    <r>
      <t xml:space="preserve">Nous et nos partenaires évaluons d'un commun accord leurs besoins en capacités et nous concevons et mettons en oeuvre un plan de développement des capacités approprié. Les progrès font l'objet d'un </t>
    </r>
    <r>
      <rPr>
        <b/>
        <u/>
        <sz val="10"/>
        <color theme="1"/>
        <rFont val="Calibri"/>
        <family val="2"/>
        <scheme val="minor"/>
      </rPr>
      <t>suivi périodique</t>
    </r>
    <r>
      <rPr>
        <sz val="10"/>
        <color theme="1"/>
        <rFont val="Calibri"/>
        <family val="2"/>
        <scheme val="minor"/>
      </rPr>
      <t xml:space="preserve"> et le </t>
    </r>
    <r>
      <rPr>
        <b/>
        <u/>
        <sz val="10"/>
        <color theme="1"/>
        <rFont val="Calibri"/>
        <family val="2"/>
        <scheme val="minor"/>
      </rPr>
      <t>plan est actualisé régulièrement</t>
    </r>
    <r>
      <rPr>
        <sz val="10"/>
        <color theme="1"/>
        <rFont val="Calibri"/>
        <family val="2"/>
        <scheme val="minor"/>
      </rPr>
      <t xml:space="preserve">. Nous apprenons les approches du renforcement des capacités qui sont les plus fructueuses. Nous considérons </t>
    </r>
    <r>
      <rPr>
        <b/>
        <u/>
        <sz val="10"/>
        <color theme="1"/>
        <rFont val="Calibri"/>
        <family val="2"/>
        <scheme val="minor"/>
      </rPr>
      <t>parfois</t>
    </r>
    <r>
      <rPr>
        <sz val="10"/>
        <color theme="1"/>
        <rFont val="Calibri"/>
        <family val="2"/>
        <scheme val="minor"/>
      </rPr>
      <t xml:space="preserve"> ce que nous pouvons apprendre de nos partenaires et comment ils peuvent renforcer nos capacités.</t>
    </r>
  </si>
  <si>
    <r>
      <t xml:space="preserve">Nous avons une idée claire et largement partagée à tous les niveaux de notre organisation, </t>
    </r>
    <r>
      <rPr>
        <b/>
        <u/>
        <sz val="10"/>
        <color theme="1"/>
        <rFont val="Calibri"/>
        <family val="2"/>
        <scheme val="minor"/>
      </rPr>
      <t>y compris au sein du Conseil d'administration</t>
    </r>
    <r>
      <rPr>
        <sz val="10"/>
        <color theme="1"/>
        <rFont val="Calibri"/>
        <family val="2"/>
        <scheme val="minor"/>
      </rPr>
      <t xml:space="preserve">, de la raison pour laquelle nous travaillons avec des partenaires et de notre façon de travailler avec eux. Cette appréciation est cohérente dans tous nos travaux et toutes nos communications extérieures. </t>
    </r>
    <r>
      <rPr>
        <b/>
        <u/>
        <sz val="10"/>
        <color theme="1"/>
        <rFont val="Calibri"/>
        <family val="2"/>
        <scheme val="minor"/>
      </rPr>
      <t>Nous avons des processus pour faire en sorte que</t>
    </r>
    <r>
      <rPr>
        <sz val="10"/>
        <color theme="1"/>
        <rFont val="Calibri"/>
        <family val="2"/>
        <scheme val="minor"/>
      </rPr>
      <t xml:space="preserve"> les points de vue de nos partenaires soient pris en compte dans les activités liées à nos projets, l'élaboration de nos stratégies et politiques et dans notre gouvernance et </t>
    </r>
    <r>
      <rPr>
        <b/>
        <u/>
        <sz val="10"/>
        <color theme="1"/>
        <rFont val="Calibri"/>
        <family val="2"/>
        <scheme val="minor"/>
      </rPr>
      <t>nous pouvons démontrer comment ils influencent notre raisonnement et nos décisions à tous les niveaux</t>
    </r>
    <r>
      <rPr>
        <sz val="10"/>
        <color theme="1"/>
        <rFont val="Calibri"/>
        <family val="2"/>
        <scheme val="minor"/>
      </rPr>
      <t>.</t>
    </r>
  </si>
  <si>
    <r>
      <t xml:space="preserve">Nous adoptons une approche stratégique pour choisir des partenaires, en identifiant et en </t>
    </r>
    <r>
      <rPr>
        <b/>
        <u/>
        <sz val="10"/>
        <color theme="1"/>
        <rFont val="Calibri"/>
        <family val="2"/>
        <scheme val="minor"/>
      </rPr>
      <t>cartographiant systématiquement nos besoins et les leurs</t>
    </r>
    <r>
      <rPr>
        <sz val="10"/>
        <color theme="1"/>
        <rFont val="Calibri"/>
        <family val="2"/>
        <scheme val="minor"/>
      </rPr>
      <t xml:space="preserve"> et en veillant à ce qu'ils soient en adéquation. Nous obtenons toujours tout un </t>
    </r>
    <r>
      <rPr>
        <b/>
        <u/>
        <sz val="10"/>
        <color theme="1"/>
        <rFont val="Calibri"/>
        <family val="2"/>
        <scheme val="minor"/>
      </rPr>
      <t>éventail de perspectives</t>
    </r>
    <r>
      <rPr>
        <sz val="10"/>
        <color theme="1"/>
        <rFont val="Calibri"/>
        <family val="2"/>
        <scheme val="minor"/>
      </rPr>
      <t xml:space="preserve"> (OSC, bénéficiaires, pouvoirs publics, etc.) dans le cadre de notre processus d'évaluation pour être sûrs de prendre une décision éclairée. Nous abordons le processus comme une </t>
    </r>
    <r>
      <rPr>
        <b/>
        <u/>
        <sz val="10"/>
        <color theme="1"/>
        <rFont val="Calibri"/>
        <family val="2"/>
        <scheme val="minor"/>
      </rPr>
      <t>évaluation mutuelle</t>
    </r>
    <r>
      <rPr>
        <sz val="10"/>
        <color theme="1"/>
        <rFont val="Calibri"/>
        <family val="2"/>
        <scheme val="minor"/>
      </rPr>
      <t xml:space="preserve"> et nous discutons des avantages et des risques potentiels que soulève le partenariat.</t>
    </r>
  </si>
  <si>
    <r>
      <t xml:space="preserve">Nous et nos partenaires partageons la même vision, les mêmes valeurs et les mêmes objectifs. Nous reconnaissons les avantages et les enseignements que nos partenaires apportent à nos projets et à notre organisation et sommes conscients des avantages que nous apportons aux leurs. </t>
    </r>
    <r>
      <rPr>
        <b/>
        <u/>
        <sz val="10"/>
        <color theme="1"/>
        <rFont val="Calibri"/>
        <family val="2"/>
        <scheme val="minor"/>
      </rPr>
      <t>Tous nos partenariats s'appuient sur nos points forts et sur ceux de nos partenaires</t>
    </r>
    <r>
      <rPr>
        <sz val="10"/>
        <color theme="1"/>
        <rFont val="Calibri"/>
        <family val="2"/>
        <scheme val="minor"/>
      </rPr>
      <t xml:space="preserve">. La </t>
    </r>
    <r>
      <rPr>
        <b/>
        <u/>
        <sz val="10"/>
        <color theme="1"/>
        <rFont val="Calibri"/>
        <family val="2"/>
        <scheme val="minor"/>
      </rPr>
      <t>valeur ajoutée</t>
    </r>
    <r>
      <rPr>
        <sz val="10"/>
        <color theme="1"/>
        <rFont val="Calibri"/>
        <family val="2"/>
        <scheme val="minor"/>
      </rPr>
      <t xml:space="preserve"> du travail en commun est toujours clairement reconnue par les deux parties.</t>
    </r>
  </si>
  <si>
    <r>
      <t xml:space="preserve">Nous avons une approche à l'échelle de l'organisation concernant notre collaboration avec des partenaires (p. ex. politiques/principes de partenariat) et des accords </t>
    </r>
    <r>
      <rPr>
        <b/>
        <u/>
        <sz val="10"/>
        <color theme="1"/>
        <rFont val="Calibri"/>
        <family val="2"/>
        <scheme val="minor"/>
      </rPr>
      <t xml:space="preserve">auxquels les deux parties adhèrent </t>
    </r>
    <r>
      <rPr>
        <sz val="10"/>
        <color theme="1"/>
        <rFont val="Calibri"/>
        <family val="2"/>
        <scheme val="minor"/>
      </rPr>
      <t xml:space="preserve">pour tous nos partenariats qui énoncent les droits et les responsabilités de chaque partie par rapport aux activités de projet souscrites et au fonctionnement du partenariat. </t>
    </r>
    <r>
      <rPr>
        <b/>
        <u/>
        <sz val="10"/>
        <color theme="1"/>
        <rFont val="Calibri"/>
        <family val="2"/>
        <scheme val="minor"/>
      </rPr>
      <t>Nos accords sont toujours équilibrés dans ce qu'ils exigent de la part de chaque partie.</t>
    </r>
  </si>
  <si>
    <r>
      <t xml:space="preserve">Nous avons une </t>
    </r>
    <r>
      <rPr>
        <b/>
        <u/>
        <sz val="10"/>
        <color theme="1"/>
        <rFont val="Calibri"/>
        <family val="2"/>
        <scheme val="minor"/>
      </rPr>
      <t>méthode systématique</t>
    </r>
    <r>
      <rPr>
        <sz val="10"/>
        <color theme="1"/>
        <rFont val="Calibri"/>
        <family val="2"/>
        <scheme val="minor"/>
      </rPr>
      <t xml:space="preserve"> pour collaborer avec nos partenaires afin de surveiller et passer en revue les projets et la qualité de nos relations. Nous, comme nos partenaires, sommes </t>
    </r>
    <r>
      <rPr>
        <b/>
        <u/>
        <sz val="10"/>
        <color theme="1"/>
        <rFont val="Calibri"/>
        <family val="2"/>
        <scheme val="minor"/>
      </rPr>
      <t>résolument engagés envers l'amélioration de la qualité</t>
    </r>
    <r>
      <rPr>
        <sz val="10"/>
        <color theme="1"/>
        <rFont val="Calibri"/>
        <family val="2"/>
        <scheme val="minor"/>
      </rPr>
      <t xml:space="preserve"> de nos relations et nous allouons toujours le temps et les ressources nécessaires à cette fin. Nous mesurons la qualité de nos partenariats dans l'ensemble de notre organisation (p. ex. par le biais d'une </t>
    </r>
    <r>
      <rPr>
        <b/>
        <u/>
        <sz val="10"/>
        <color theme="1"/>
        <rFont val="Calibri"/>
        <family val="2"/>
        <scheme val="minor"/>
      </rPr>
      <t>enquête auprès des partenaires</t>
    </r>
    <r>
      <rPr>
        <sz val="10"/>
        <color theme="1"/>
        <rFont val="Calibri"/>
        <family val="2"/>
        <scheme val="minor"/>
      </rPr>
      <t xml:space="preserve">) et nous nous servons de ces données pour évaluer et </t>
    </r>
    <r>
      <rPr>
        <b/>
        <u/>
        <sz val="10"/>
        <color theme="1"/>
        <rFont val="Calibri"/>
        <family val="2"/>
        <scheme val="minor"/>
      </rPr>
      <t>améliorer notre efficacité</t>
    </r>
    <r>
      <rPr>
        <sz val="10"/>
        <color theme="1"/>
        <rFont val="Calibri"/>
        <family val="2"/>
        <scheme val="minor"/>
      </rPr>
      <t xml:space="preserve"> générale en tant qu'organisation partenaire.</t>
    </r>
  </si>
  <si>
    <r>
      <t xml:space="preserve">Tous les membres du personnel concernés sont </t>
    </r>
    <r>
      <rPr>
        <b/>
        <u/>
        <sz val="10"/>
        <color theme="1"/>
        <rFont val="Calibri"/>
        <family val="2"/>
        <scheme val="minor"/>
      </rPr>
      <t>hautement qualifiés</t>
    </r>
    <r>
      <rPr>
        <sz val="10"/>
        <color theme="1"/>
        <rFont val="Calibri"/>
        <family val="2"/>
        <scheme val="minor"/>
      </rPr>
      <t xml:space="preserve"> pour gérer des relations de qualité avec nos partenaires et utilisent une panoplie d'outils et de pratiques pour gérer les conflits, engendrer un climat de confiance, favoriser la franchise, etc. Lors de l'évaluation de leurs performances, ils sont capables de toujours </t>
    </r>
    <r>
      <rPr>
        <b/>
        <u/>
        <sz val="10"/>
        <color theme="1"/>
        <rFont val="Calibri"/>
        <family val="2"/>
        <scheme val="minor"/>
      </rPr>
      <t>démontrer</t>
    </r>
    <r>
      <rPr>
        <sz val="10"/>
        <color theme="1"/>
        <rFont val="Calibri"/>
        <family val="2"/>
        <scheme val="minor"/>
      </rPr>
      <t xml:space="preserve"> les mesures qu'ils ont prises pour nouer des </t>
    </r>
    <r>
      <rPr>
        <b/>
        <u/>
        <sz val="10"/>
        <color theme="1"/>
        <rFont val="Calibri"/>
        <family val="2"/>
        <scheme val="minor"/>
      </rPr>
      <t>relations ouvertes et de confiance</t>
    </r>
    <r>
      <rPr>
        <sz val="10"/>
        <color theme="1"/>
        <rFont val="Calibri"/>
        <family val="2"/>
        <scheme val="minor"/>
      </rPr>
      <t xml:space="preserve"> avec nos partenaires.</t>
    </r>
  </si>
  <si>
    <r>
      <t xml:space="preserve">Nous gérons toujours les changements de personnel par une combinaison de passage de témoin et de débriefing, un solide travail en équipe et un état des lieux </t>
    </r>
    <r>
      <rPr>
        <b/>
        <u/>
        <sz val="10"/>
        <color theme="1"/>
        <rFont val="Calibri"/>
        <family val="2"/>
        <scheme val="minor"/>
      </rPr>
      <t>systématique</t>
    </r>
    <r>
      <rPr>
        <sz val="10"/>
        <color theme="1"/>
        <rFont val="Calibri"/>
        <family val="2"/>
        <scheme val="minor"/>
      </rPr>
      <t xml:space="preserve"> des connaissances pour éviter de perturber nos relations avec nos partenaires. </t>
    </r>
    <r>
      <rPr>
        <b/>
        <u/>
        <sz val="10"/>
        <color theme="1"/>
        <rFont val="Calibri"/>
        <family val="2"/>
        <scheme val="minor"/>
      </rPr>
      <t>Nos partenaires reconnaissent que nous nous acquittons de ces tâches avec efficacité</t>
    </r>
    <r>
      <rPr>
        <sz val="10"/>
        <color theme="1"/>
        <rFont val="Calibri"/>
        <family val="2"/>
        <scheme val="minor"/>
      </rPr>
      <t>.</t>
    </r>
  </si>
  <si>
    <r>
      <t xml:space="preserve">Nos partenaires dirigent l'évaluation de leurs besoins de capacités ainsi que la conception et la mise en oeuvre d'un plan de développement des capacités approprié. </t>
    </r>
    <r>
      <rPr>
        <b/>
        <u/>
        <sz val="10"/>
        <color theme="1"/>
        <rFont val="Calibri"/>
        <family val="2"/>
        <scheme val="minor"/>
      </rPr>
      <t>Ils identifient</t>
    </r>
    <r>
      <rPr>
        <sz val="10"/>
        <color theme="1"/>
        <rFont val="Calibri"/>
        <family val="2"/>
        <scheme val="minor"/>
      </rPr>
      <t xml:space="preserve"> où et comment nous pouvons leur apporter le meilleur soutien et ils identifient d'autres organisations qui peuvent fournir un appui lorsque nous n'avons pas les ressources spécialisées requises. Les progrès font l'objet d'un suivi périodique par nos partenaires et le plan est actualisé régulièrement. Nous avons des </t>
    </r>
    <r>
      <rPr>
        <b/>
        <u/>
        <sz val="10"/>
        <color theme="1"/>
        <rFont val="Calibri"/>
        <family val="2"/>
        <scheme val="minor"/>
      </rPr>
      <t>preuves</t>
    </r>
    <r>
      <rPr>
        <sz val="10"/>
        <color theme="1"/>
        <rFont val="Calibri"/>
        <family val="2"/>
        <scheme val="minor"/>
      </rPr>
      <t xml:space="preserve"> que notre aide au renforcement des capacités débouche sur des organisations plus fortes qui peuvent obtenir de meilleurs résultats. Nous </t>
    </r>
    <r>
      <rPr>
        <b/>
        <u/>
        <sz val="10"/>
        <color theme="1"/>
        <rFont val="Calibri"/>
        <family val="2"/>
        <scheme val="minor"/>
      </rPr>
      <t>identifions de manière proactive</t>
    </r>
    <r>
      <rPr>
        <sz val="10"/>
        <color theme="1"/>
        <rFont val="Calibri"/>
        <family val="2"/>
        <scheme val="minor"/>
      </rPr>
      <t xml:space="preserve"> des domaines spécifiques où nous pouvons </t>
    </r>
    <r>
      <rPr>
        <b/>
        <u/>
        <sz val="10"/>
        <color theme="1"/>
        <rFont val="Calibri"/>
        <family val="2"/>
        <scheme val="minor"/>
      </rPr>
      <t>tirer des enseignements</t>
    </r>
    <r>
      <rPr>
        <sz val="10"/>
        <color theme="1"/>
        <rFont val="Calibri"/>
        <family val="2"/>
        <scheme val="minor"/>
      </rPr>
      <t xml:space="preserve"> de nos partenaires pour voir comment ils peuvent renforcer nos capacités.</t>
    </r>
  </si>
  <si>
    <t xml:space="preserve">Sympathisants </t>
  </si>
  <si>
    <r>
      <t xml:space="preserve">Nous recevons un soutien financier </t>
    </r>
    <r>
      <rPr>
        <b/>
        <u/>
        <sz val="10"/>
        <color theme="1"/>
        <rFont val="Calibri"/>
        <family val="2"/>
        <scheme val="minor"/>
      </rPr>
      <t>d'un petit nombre</t>
    </r>
    <r>
      <rPr>
        <sz val="10"/>
        <color theme="1"/>
        <rFont val="Calibri"/>
        <family val="2"/>
        <scheme val="minor"/>
      </rPr>
      <t xml:space="preserve"> de bailleurs de fonds et nous </t>
    </r>
    <r>
      <rPr>
        <b/>
        <u/>
        <sz val="10"/>
        <color theme="1"/>
        <rFont val="Calibri"/>
        <family val="2"/>
        <scheme val="minor"/>
      </rPr>
      <t>forgeons des relations de travail</t>
    </r>
    <r>
      <rPr>
        <sz val="10"/>
        <color theme="1"/>
        <rFont val="Calibri"/>
        <family val="2"/>
        <scheme val="minor"/>
      </rPr>
      <t xml:space="preserve"> avec quelques membres du personnel des bailleurs. Nous soulevons parfois des points pertinents à débattre avec nos bailleurs de fonds.</t>
    </r>
  </si>
  <si>
    <t xml:space="preserve">Secteur privé  </t>
  </si>
  <si>
    <t>Bailleurs de fonds institutionnels</t>
  </si>
  <si>
    <r>
      <t xml:space="preserve">Nous n'avons </t>
    </r>
    <r>
      <rPr>
        <b/>
        <u/>
        <sz val="10"/>
        <color theme="1"/>
        <rFont val="Calibri"/>
        <family val="2"/>
        <scheme val="minor"/>
      </rPr>
      <t>pas encore considéré</t>
    </r>
    <r>
      <rPr>
        <sz val="10"/>
        <color theme="1"/>
        <rFont val="Calibri"/>
        <family val="2"/>
        <scheme val="minor"/>
      </rPr>
      <t xml:space="preserve"> comment utiliser nos sympathisants pour promouvoir et soutenir nos travaux.</t>
    </r>
  </si>
  <si>
    <r>
      <t xml:space="preserve">Nous recevons un soutien financier </t>
    </r>
    <r>
      <rPr>
        <b/>
        <u/>
        <sz val="10"/>
        <color theme="1"/>
        <rFont val="Calibri"/>
        <family val="2"/>
        <scheme val="minor"/>
      </rPr>
      <t>d'un ou deux</t>
    </r>
    <r>
      <rPr>
        <sz val="10"/>
        <color theme="1"/>
        <rFont val="Calibri"/>
        <family val="2"/>
        <scheme val="minor"/>
      </rPr>
      <t xml:space="preserve"> bailleurs de fonds. Nous exécutons ce qui figure dans notre accord de subvention </t>
    </r>
    <r>
      <rPr>
        <b/>
        <u/>
        <sz val="10"/>
        <color theme="1"/>
        <rFont val="Calibri"/>
        <family val="2"/>
        <scheme val="minor"/>
      </rPr>
      <t>sans avoir beaucoup de discussions</t>
    </r>
    <r>
      <rPr>
        <sz val="10"/>
        <color theme="1"/>
        <rFont val="Calibri"/>
        <family val="2"/>
        <scheme val="minor"/>
      </rPr>
      <t xml:space="preserve"> avec le bailleur de fonds.</t>
    </r>
  </si>
  <si>
    <r>
      <t xml:space="preserve">Nous n'avons </t>
    </r>
    <r>
      <rPr>
        <b/>
        <u/>
        <sz val="10"/>
        <color theme="1"/>
        <rFont val="Calibri"/>
        <family val="2"/>
        <scheme val="minor"/>
      </rPr>
      <t>pas encore commencé</t>
    </r>
    <r>
      <rPr>
        <sz val="10"/>
        <color theme="1"/>
        <rFont val="Calibri"/>
        <family val="2"/>
        <scheme val="minor"/>
      </rPr>
      <t xml:space="preserve"> à nouer un dialogue avec le secteur privé ou à identifier comment des partenariats pourraient valoriser nos travaux.</t>
    </r>
  </si>
  <si>
    <t>Organisations de la société civile (OSC)</t>
  </si>
  <si>
    <t>Réseaux</t>
  </si>
  <si>
    <t xml:space="preserve">Pouvoirs publics </t>
  </si>
  <si>
    <t xml:space="preserve">Communauté de recherches </t>
  </si>
  <si>
    <r>
      <t xml:space="preserve">Nous avons des </t>
    </r>
    <r>
      <rPr>
        <b/>
        <u/>
        <sz val="10"/>
        <color theme="1"/>
        <rFont val="Calibri"/>
        <family val="2"/>
        <scheme val="minor"/>
      </rPr>
      <t>contacts limités</t>
    </r>
    <r>
      <rPr>
        <sz val="10"/>
        <color theme="1"/>
        <rFont val="Calibri"/>
        <family val="2"/>
        <scheme val="minor"/>
      </rPr>
      <t xml:space="preserve"> et échangeons </t>
    </r>
    <r>
      <rPr>
        <b/>
        <u/>
        <sz val="10"/>
        <color theme="1"/>
        <rFont val="Calibri"/>
        <family val="2"/>
        <scheme val="minor"/>
      </rPr>
      <t>rarement</t>
    </r>
    <r>
      <rPr>
        <sz val="10"/>
        <color theme="1"/>
        <rFont val="Calibri"/>
        <family val="2"/>
        <scheme val="minor"/>
      </rPr>
      <t xml:space="preserve"> des informations avec d'autres OSC/ONG qui travaillent vers des objectifs analogues.</t>
    </r>
  </si>
  <si>
    <r>
      <t xml:space="preserve">Nous ne sommes </t>
    </r>
    <r>
      <rPr>
        <b/>
        <u/>
        <sz val="10"/>
        <color theme="1"/>
        <rFont val="Calibri"/>
        <family val="2"/>
        <scheme val="minor"/>
      </rPr>
      <t>pas membres</t>
    </r>
    <r>
      <rPr>
        <sz val="10"/>
        <color theme="1"/>
        <rFont val="Calibri"/>
        <family val="2"/>
        <scheme val="minor"/>
      </rPr>
      <t xml:space="preserve"> de réseaux pertinents pour nos objectifs mais nous </t>
    </r>
    <r>
      <rPr>
        <b/>
        <u/>
        <sz val="10"/>
        <color theme="1"/>
        <rFont val="Calibri"/>
        <family val="2"/>
        <scheme val="minor"/>
      </rPr>
      <t>examinons</t>
    </r>
    <r>
      <rPr>
        <sz val="10"/>
        <color theme="1"/>
        <rFont val="Calibri"/>
        <family val="2"/>
        <scheme val="minor"/>
      </rPr>
      <t xml:space="preserve"> en quoi les réseaux pourraient être utiles à nos travaux.</t>
    </r>
  </si>
  <si>
    <r>
      <t xml:space="preserve">Nous n'avons </t>
    </r>
    <r>
      <rPr>
        <b/>
        <u/>
        <sz val="10"/>
        <color theme="1"/>
        <rFont val="Calibri"/>
        <family val="2"/>
        <scheme val="minor"/>
      </rPr>
      <t>pas encore commencé</t>
    </r>
    <r>
      <rPr>
        <sz val="10"/>
        <color theme="1"/>
        <rFont val="Calibri"/>
        <family val="2"/>
        <scheme val="minor"/>
      </rPr>
      <t xml:space="preserve"> à identifier ou à nouer un dialogue avec des représentants des pouvoirs publics.</t>
    </r>
  </si>
  <si>
    <r>
      <t xml:space="preserve">Nous n'avons </t>
    </r>
    <r>
      <rPr>
        <b/>
        <u/>
        <sz val="10"/>
        <color theme="1"/>
        <rFont val="Calibri"/>
        <family val="2"/>
        <scheme val="minor"/>
      </rPr>
      <t>pas encore envisagé</t>
    </r>
    <r>
      <rPr>
        <sz val="10"/>
        <color theme="1"/>
        <rFont val="Calibri"/>
        <family val="2"/>
        <scheme val="minor"/>
      </rPr>
      <t xml:space="preserve"> comment un dialogue avec la communauté de chercheurs qui travaillent dans notre domaine pourrait servir à nos travaux.</t>
    </r>
  </si>
  <si>
    <r>
      <t xml:space="preserve">Nous </t>
    </r>
    <r>
      <rPr>
        <b/>
        <u/>
        <sz val="10"/>
        <color theme="1"/>
        <rFont val="Calibri"/>
        <family val="2"/>
        <scheme val="minor"/>
      </rPr>
      <t>commençons à développer une offre</t>
    </r>
    <r>
      <rPr>
        <sz val="10"/>
        <color theme="1"/>
        <rFont val="Calibri"/>
        <family val="2"/>
        <scheme val="minor"/>
      </rPr>
      <t xml:space="preserve"> à l'intention de nos sympathisants sur la façon dont ils peuvent se mobiliser pour soutenir nos actions. Il arrive que des individus entreprennent des actions si nous leur demandons.</t>
    </r>
  </si>
  <si>
    <r>
      <t xml:space="preserve">Nous </t>
    </r>
    <r>
      <rPr>
        <b/>
        <u/>
        <sz val="10"/>
        <color theme="1"/>
        <rFont val="Calibri"/>
        <family val="2"/>
        <scheme val="minor"/>
      </rPr>
      <t>recevons un soutien financier</t>
    </r>
    <r>
      <rPr>
        <sz val="10"/>
        <color theme="1"/>
        <rFont val="Calibri"/>
        <family val="2"/>
        <scheme val="minor"/>
      </rPr>
      <t xml:space="preserve"> du secteur privé et nous avons identifié des façons qui nous permettraient d'accroître notre engagement.</t>
    </r>
  </si>
  <si>
    <r>
      <t xml:space="preserve">Nous avons des </t>
    </r>
    <r>
      <rPr>
        <b/>
        <u/>
        <sz val="10"/>
        <color theme="1"/>
        <rFont val="Calibri"/>
        <family val="2"/>
        <scheme val="minor"/>
      </rPr>
      <t>contacts informels</t>
    </r>
    <r>
      <rPr>
        <sz val="10"/>
        <color theme="1"/>
        <rFont val="Calibri"/>
        <family val="2"/>
        <scheme val="minor"/>
      </rPr>
      <t xml:space="preserve"> avec d'autres OSC/ONG qui travaillent vers des objectifs analogues. Nous échangeons </t>
    </r>
    <r>
      <rPr>
        <b/>
        <u/>
        <sz val="10"/>
        <color theme="1"/>
        <rFont val="Calibri"/>
        <family val="2"/>
        <scheme val="minor"/>
      </rPr>
      <t>parfois</t>
    </r>
    <r>
      <rPr>
        <sz val="10"/>
        <color theme="1"/>
        <rFont val="Calibri"/>
        <family val="2"/>
        <scheme val="minor"/>
      </rPr>
      <t xml:space="preserve"> des informations.</t>
    </r>
  </si>
  <si>
    <r>
      <t xml:space="preserve">Nous avons </t>
    </r>
    <r>
      <rPr>
        <b/>
        <u/>
        <sz val="10"/>
        <color theme="1"/>
        <rFont val="Calibri"/>
        <family val="2"/>
        <scheme val="minor"/>
      </rPr>
      <t>rallié quelques réseaux</t>
    </r>
    <r>
      <rPr>
        <sz val="10"/>
        <color theme="1"/>
        <rFont val="Calibri"/>
        <family val="2"/>
        <scheme val="minor"/>
      </rPr>
      <t xml:space="preserve"> qui sont pertinents pour nos objectifs mais nous n'y participons </t>
    </r>
    <r>
      <rPr>
        <b/>
        <u/>
        <sz val="10"/>
        <color theme="1"/>
        <rFont val="Calibri"/>
        <family val="2"/>
        <scheme val="minor"/>
      </rPr>
      <t>pas activement</t>
    </r>
    <r>
      <rPr>
        <sz val="10"/>
        <color theme="1"/>
        <rFont val="Calibri"/>
        <family val="2"/>
        <scheme val="minor"/>
      </rPr>
      <t>.</t>
    </r>
  </si>
  <si>
    <r>
      <t xml:space="preserve">Nous avons </t>
    </r>
    <r>
      <rPr>
        <b/>
        <u/>
        <sz val="10"/>
        <color theme="1"/>
        <rFont val="Calibri"/>
        <family val="2"/>
        <scheme val="minor"/>
      </rPr>
      <t>commencé à identifier</t>
    </r>
    <r>
      <rPr>
        <sz val="10"/>
        <color theme="1"/>
        <rFont val="Calibri"/>
        <family val="2"/>
        <scheme val="minor"/>
      </rPr>
      <t xml:space="preserve"> et à nouer un dialogue avec </t>
    </r>
    <r>
      <rPr>
        <b/>
        <u/>
        <sz val="10"/>
        <color theme="1"/>
        <rFont val="Calibri"/>
        <family val="2"/>
        <scheme val="minor"/>
      </rPr>
      <t>d'importants représentants</t>
    </r>
    <r>
      <rPr>
        <sz val="10"/>
        <color theme="1"/>
        <rFont val="Calibri"/>
        <family val="2"/>
        <scheme val="minor"/>
      </rPr>
      <t xml:space="preserve"> des pouvoirs publics et nous avons </t>
    </r>
    <r>
      <rPr>
        <b/>
        <u/>
        <sz val="10"/>
        <color theme="1"/>
        <rFont val="Calibri"/>
        <family val="2"/>
        <scheme val="minor"/>
      </rPr>
      <t>l'intention</t>
    </r>
    <r>
      <rPr>
        <sz val="10"/>
        <color theme="1"/>
        <rFont val="Calibri"/>
        <family val="2"/>
        <scheme val="minor"/>
      </rPr>
      <t xml:space="preserve"> de renforcer nos liens avec eux.</t>
    </r>
  </si>
  <si>
    <r>
      <t xml:space="preserve">Nous avons </t>
    </r>
    <r>
      <rPr>
        <b/>
        <u/>
        <sz val="10"/>
        <color theme="1"/>
        <rFont val="Calibri"/>
        <family val="2"/>
        <scheme val="minor"/>
      </rPr>
      <t>quelques liens informels</t>
    </r>
    <r>
      <rPr>
        <sz val="10"/>
        <color theme="1"/>
        <rFont val="Calibri"/>
        <family val="2"/>
        <scheme val="minor"/>
      </rPr>
      <t xml:space="preserve"> avec la communauté nationale de chercheurs qui travaillent dans notre domaine. Nous partageons parfois des informations.</t>
    </r>
  </si>
  <si>
    <r>
      <t xml:space="preserve">Nous offrons une </t>
    </r>
    <r>
      <rPr>
        <b/>
        <u/>
        <sz val="10"/>
        <color theme="1"/>
        <rFont val="Calibri"/>
        <family val="2"/>
        <scheme val="minor"/>
      </rPr>
      <t>large gamme d'opportunités</t>
    </r>
    <r>
      <rPr>
        <sz val="10"/>
        <color theme="1"/>
        <rFont val="Calibri"/>
        <family val="2"/>
        <scheme val="minor"/>
      </rPr>
      <t xml:space="preserve"> pour permettre à nos sympathisants de se mobiliser et de soutenir notre organisation. Nous avons un </t>
    </r>
    <r>
      <rPr>
        <b/>
        <u/>
        <sz val="10"/>
        <color theme="1"/>
        <rFont val="Calibri"/>
        <family val="2"/>
        <scheme val="minor"/>
      </rPr>
      <t>petit groupe de sympathisants</t>
    </r>
    <r>
      <rPr>
        <sz val="10"/>
        <color theme="1"/>
        <rFont val="Calibri"/>
        <family val="2"/>
        <scheme val="minor"/>
      </rPr>
      <t xml:space="preserve"> qui agissent avec notre aide et nos conseils.</t>
    </r>
  </si>
  <si>
    <r>
      <t xml:space="preserve">Nous recevons un soutien financier de la part </t>
    </r>
    <r>
      <rPr>
        <b/>
        <u/>
        <sz val="10"/>
        <color theme="1"/>
        <rFont val="Calibri"/>
        <family val="2"/>
        <scheme val="minor"/>
      </rPr>
      <t>d'un noyau</t>
    </r>
    <r>
      <rPr>
        <sz val="10"/>
        <color theme="1"/>
        <rFont val="Calibri"/>
        <family val="2"/>
        <scheme val="minor"/>
      </rPr>
      <t xml:space="preserve"> de bailleurs de fonds et nous jouissons de </t>
    </r>
    <r>
      <rPr>
        <b/>
        <u/>
        <sz val="10"/>
        <color theme="1"/>
        <rFont val="Calibri"/>
        <family val="2"/>
        <scheme val="minor"/>
      </rPr>
      <t>bonnes relations</t>
    </r>
    <r>
      <rPr>
        <sz val="10"/>
        <color theme="1"/>
        <rFont val="Calibri"/>
        <family val="2"/>
        <scheme val="minor"/>
      </rPr>
      <t xml:space="preserve"> de travail avec plusieurs membres du personnel des bailleurs. Les bailleurs </t>
    </r>
    <r>
      <rPr>
        <b/>
        <u/>
        <sz val="10"/>
        <color theme="1"/>
        <rFont val="Calibri"/>
        <family val="2"/>
        <scheme val="minor"/>
      </rPr>
      <t>consultent parfois</t>
    </r>
    <r>
      <rPr>
        <sz val="10"/>
        <color theme="1"/>
        <rFont val="Calibri"/>
        <family val="2"/>
        <scheme val="minor"/>
      </rPr>
      <t xml:space="preserve"> notre organisation sur des questions pertinentes.</t>
    </r>
  </si>
  <si>
    <r>
      <t xml:space="preserve">Des organisations du secteur privé nous fournissent des </t>
    </r>
    <r>
      <rPr>
        <b/>
        <u/>
        <sz val="10"/>
        <color theme="1"/>
        <rFont val="Calibri"/>
        <family val="2"/>
        <scheme val="minor"/>
      </rPr>
      <t>dons</t>
    </r>
    <r>
      <rPr>
        <sz val="10"/>
        <color theme="1"/>
        <rFont val="Calibri"/>
        <family val="2"/>
        <scheme val="minor"/>
      </rPr>
      <t xml:space="preserve"> et un soutien à titre gracieux et elles </t>
    </r>
    <r>
      <rPr>
        <b/>
        <u/>
        <sz val="10"/>
        <color theme="1"/>
        <rFont val="Calibri"/>
        <family val="2"/>
        <scheme val="minor"/>
      </rPr>
      <t>partagent leurs compétences</t>
    </r>
    <r>
      <rPr>
        <sz val="10"/>
        <color theme="1"/>
        <rFont val="Calibri"/>
        <family val="2"/>
        <scheme val="minor"/>
      </rPr>
      <t xml:space="preserve"> et leur </t>
    </r>
    <r>
      <rPr>
        <b/>
        <u/>
        <sz val="10"/>
        <color theme="1"/>
        <rFont val="Calibri"/>
        <family val="2"/>
        <scheme val="minor"/>
      </rPr>
      <t>savoir-faire</t>
    </r>
    <r>
      <rPr>
        <sz val="10"/>
        <color theme="1"/>
        <rFont val="Calibri"/>
        <family val="2"/>
        <scheme val="minor"/>
      </rPr>
      <t xml:space="preserve"> avec nous.</t>
    </r>
  </si>
  <si>
    <r>
      <t xml:space="preserve">Nous avons des </t>
    </r>
    <r>
      <rPr>
        <b/>
        <u/>
        <sz val="10"/>
        <color theme="1"/>
        <rFont val="Calibri"/>
        <family val="2"/>
        <scheme val="minor"/>
      </rPr>
      <t>relations</t>
    </r>
    <r>
      <rPr>
        <sz val="10"/>
        <color theme="1"/>
        <rFont val="Calibri"/>
        <family val="2"/>
        <scheme val="minor"/>
      </rPr>
      <t xml:space="preserve"> avec d'autres OSC/ONG qui travaillent vers des objectifs analogues. Nous sommes perçus comme une </t>
    </r>
    <r>
      <rPr>
        <b/>
        <u/>
        <sz val="10"/>
        <color theme="1"/>
        <rFont val="Calibri"/>
        <family val="2"/>
        <scheme val="minor"/>
      </rPr>
      <t>source d'information utile</t>
    </r>
    <r>
      <rPr>
        <sz val="10"/>
        <color theme="1"/>
        <rFont val="Calibri"/>
        <family val="2"/>
        <scheme val="minor"/>
      </rPr>
      <t xml:space="preserve"> par d'autres. Nous participons à des travaux communs.</t>
    </r>
  </si>
  <si>
    <r>
      <t xml:space="preserve">Nous sommes des </t>
    </r>
    <r>
      <rPr>
        <b/>
        <u/>
        <sz val="10"/>
        <color theme="1"/>
        <rFont val="Calibri"/>
        <family val="2"/>
        <scheme val="minor"/>
      </rPr>
      <t>membres actifs</t>
    </r>
    <r>
      <rPr>
        <sz val="10"/>
        <color theme="1"/>
        <rFont val="Calibri"/>
        <family val="2"/>
        <scheme val="minor"/>
      </rPr>
      <t xml:space="preserve"> de divers réseaux et alliances à l'échelle nationale qui partagent nos objectifs et nous </t>
    </r>
    <r>
      <rPr>
        <b/>
        <u/>
        <sz val="10"/>
        <color theme="1"/>
        <rFont val="Calibri"/>
        <family val="2"/>
        <scheme val="minor"/>
      </rPr>
      <t>travaillons parfois</t>
    </r>
    <r>
      <rPr>
        <sz val="10"/>
        <color theme="1"/>
        <rFont val="Calibri"/>
        <family val="2"/>
        <scheme val="minor"/>
      </rPr>
      <t xml:space="preserve"> avec d'autres organisations sur des projets communs.</t>
    </r>
  </si>
  <si>
    <r>
      <t xml:space="preserve">Nous tissons de </t>
    </r>
    <r>
      <rPr>
        <b/>
        <u/>
        <sz val="10"/>
        <color theme="1"/>
        <rFont val="Calibri"/>
        <family val="2"/>
        <scheme val="minor"/>
      </rPr>
      <t>solides liens informels</t>
    </r>
    <r>
      <rPr>
        <sz val="10"/>
        <color theme="1"/>
        <rFont val="Calibri"/>
        <family val="2"/>
        <scheme val="minor"/>
      </rPr>
      <t xml:space="preserve"> avec d'importants représentants des pouvoirs publics. Nous sommes parfois </t>
    </r>
    <r>
      <rPr>
        <b/>
        <u/>
        <sz val="10"/>
        <color theme="1"/>
        <rFont val="Calibri"/>
        <family val="2"/>
        <scheme val="minor"/>
      </rPr>
      <t>invités</t>
    </r>
    <r>
      <rPr>
        <sz val="10"/>
        <color theme="1"/>
        <rFont val="Calibri"/>
        <family val="2"/>
        <scheme val="minor"/>
      </rPr>
      <t xml:space="preserve"> à nouer un dialogue avec eux sur des questions pertinentes.</t>
    </r>
  </si>
  <si>
    <r>
      <t xml:space="preserve">Nous sommes </t>
    </r>
    <r>
      <rPr>
        <b/>
        <u/>
        <sz val="10"/>
        <color theme="1"/>
        <rFont val="Calibri"/>
        <family val="2"/>
        <scheme val="minor"/>
      </rPr>
      <t>reconnus</t>
    </r>
    <r>
      <rPr>
        <sz val="10"/>
        <color theme="1"/>
        <rFont val="Calibri"/>
        <family val="2"/>
        <scheme val="minor"/>
      </rPr>
      <t xml:space="preserve"> au sein de la communauté nationale de chercheurs qui travaillent dans notre domaine. Nous participons à des </t>
    </r>
    <r>
      <rPr>
        <b/>
        <u/>
        <sz val="10"/>
        <color theme="1"/>
        <rFont val="Calibri"/>
        <family val="2"/>
        <scheme val="minor"/>
      </rPr>
      <t>rencontres et des conférences</t>
    </r>
    <r>
      <rPr>
        <sz val="10"/>
        <color theme="1"/>
        <rFont val="Calibri"/>
        <family val="2"/>
        <scheme val="minor"/>
      </rPr>
      <t>.</t>
    </r>
  </si>
  <si>
    <r>
      <t xml:space="preserve">Nous réussissons bien à </t>
    </r>
    <r>
      <rPr>
        <b/>
        <u/>
        <sz val="10"/>
        <color theme="1"/>
        <rFont val="Calibri"/>
        <family val="2"/>
        <scheme val="minor"/>
      </rPr>
      <t>recruter</t>
    </r>
    <r>
      <rPr>
        <sz val="10"/>
        <color theme="1"/>
        <rFont val="Calibri"/>
        <family val="2"/>
        <scheme val="minor"/>
      </rPr>
      <t xml:space="preserve"> et à </t>
    </r>
    <r>
      <rPr>
        <b/>
        <u/>
        <sz val="10"/>
        <color theme="1"/>
        <rFont val="Calibri"/>
        <family val="2"/>
        <scheme val="minor"/>
      </rPr>
      <t>fidéliser</t>
    </r>
    <r>
      <rPr>
        <sz val="10"/>
        <color theme="1"/>
        <rFont val="Calibri"/>
        <family val="2"/>
        <scheme val="minor"/>
      </rPr>
      <t xml:space="preserve"> une base de sympathisants </t>
    </r>
    <r>
      <rPr>
        <b/>
        <u/>
        <sz val="10"/>
        <color theme="1"/>
        <rFont val="Calibri"/>
        <family val="2"/>
        <scheme val="minor"/>
      </rPr>
      <t>engagés</t>
    </r>
    <r>
      <rPr>
        <sz val="10"/>
        <color theme="1"/>
        <rFont val="Calibri"/>
        <family val="2"/>
        <scheme val="minor"/>
      </rPr>
      <t xml:space="preserve">. Nos sympathisants sont mobilisés dans une </t>
    </r>
    <r>
      <rPr>
        <b/>
        <u/>
        <sz val="10"/>
        <color theme="1"/>
        <rFont val="Calibri"/>
        <family val="2"/>
        <scheme val="minor"/>
      </rPr>
      <t>foule d'activités</t>
    </r>
    <r>
      <rPr>
        <sz val="10"/>
        <color theme="1"/>
        <rFont val="Calibri"/>
        <family val="2"/>
        <scheme val="minor"/>
      </rPr>
      <t xml:space="preserve"> pour soutenir nos travaux, y compris la </t>
    </r>
    <r>
      <rPr>
        <b/>
        <u/>
        <sz val="10"/>
        <color theme="1"/>
        <rFont val="Calibri"/>
        <family val="2"/>
        <scheme val="minor"/>
      </rPr>
      <t>collecte de fonds</t>
    </r>
    <r>
      <rPr>
        <sz val="10"/>
        <color theme="1"/>
        <rFont val="Calibri"/>
        <family val="2"/>
        <scheme val="minor"/>
      </rPr>
      <t xml:space="preserve">, le </t>
    </r>
    <r>
      <rPr>
        <b/>
        <u/>
        <sz val="10"/>
        <color theme="1"/>
        <rFont val="Calibri"/>
        <family val="2"/>
        <scheme val="minor"/>
      </rPr>
      <t>plaidoyer</t>
    </r>
    <r>
      <rPr>
        <sz val="10"/>
        <color theme="1"/>
        <rFont val="Calibri"/>
        <family val="2"/>
        <scheme val="minor"/>
      </rPr>
      <t xml:space="preserve"> et la </t>
    </r>
    <r>
      <rPr>
        <b/>
        <u/>
        <sz val="10"/>
        <color theme="1"/>
        <rFont val="Calibri"/>
        <family val="2"/>
        <scheme val="minor"/>
      </rPr>
      <t>sensibilisation</t>
    </r>
    <r>
      <rPr>
        <sz val="10"/>
        <color theme="1"/>
        <rFont val="Calibri"/>
        <family val="2"/>
        <scheme val="minor"/>
      </rPr>
      <t xml:space="preserve"> du public et ils agissent sur la base de nos conseils. Ils ont une </t>
    </r>
    <r>
      <rPr>
        <b/>
        <u/>
        <sz val="10"/>
        <color theme="1"/>
        <rFont val="Calibri"/>
        <family val="2"/>
        <scheme val="minor"/>
      </rPr>
      <t>bonne appréciation</t>
    </r>
    <r>
      <rPr>
        <sz val="10"/>
        <color theme="1"/>
        <rFont val="Calibri"/>
        <family val="2"/>
        <scheme val="minor"/>
      </rPr>
      <t xml:space="preserve"> de ce que nous faisons et parviennent à communiquer cette passion à des tiers.</t>
    </r>
  </si>
  <si>
    <r>
      <t xml:space="preserve">Nous recevons un soutien financier de la part </t>
    </r>
    <r>
      <rPr>
        <b/>
        <u/>
        <sz val="10"/>
        <color theme="1"/>
        <rFont val="Calibri"/>
        <family val="2"/>
        <scheme val="minor"/>
      </rPr>
      <t>d'une large gamme</t>
    </r>
    <r>
      <rPr>
        <sz val="10"/>
        <color theme="1"/>
        <rFont val="Calibri"/>
        <family val="2"/>
        <scheme val="minor"/>
      </rPr>
      <t xml:space="preserve"> de bailleurs de fonds et nous jouissons de bonnes relations de travail avec un </t>
    </r>
    <r>
      <rPr>
        <b/>
        <u/>
        <sz val="10"/>
        <color theme="1"/>
        <rFont val="Calibri"/>
        <family val="2"/>
        <scheme val="minor"/>
      </rPr>
      <t>grand nombre</t>
    </r>
    <r>
      <rPr>
        <sz val="10"/>
        <color theme="1"/>
        <rFont val="Calibri"/>
        <family val="2"/>
        <scheme val="minor"/>
      </rPr>
      <t xml:space="preserve"> de membres du personnel des bailleurs. Nos bailleurs de fonds </t>
    </r>
    <r>
      <rPr>
        <b/>
        <u/>
        <sz val="10"/>
        <color theme="1"/>
        <rFont val="Calibri"/>
        <family val="2"/>
        <scheme val="minor"/>
      </rPr>
      <t>consultent régulièrement</t>
    </r>
    <r>
      <rPr>
        <sz val="10"/>
        <color theme="1"/>
        <rFont val="Calibri"/>
        <family val="2"/>
        <scheme val="minor"/>
      </rPr>
      <t xml:space="preserve"> notre organisation sur des questions pertinentes et nous collaborons parfois pour identifier des intérêts et des </t>
    </r>
    <r>
      <rPr>
        <b/>
        <u/>
        <sz val="10"/>
        <color theme="1"/>
        <rFont val="Calibri"/>
        <family val="2"/>
        <scheme val="minor"/>
      </rPr>
      <t>objectifs communs</t>
    </r>
    <r>
      <rPr>
        <sz val="10"/>
        <color theme="1"/>
        <rFont val="Calibri"/>
        <family val="2"/>
        <scheme val="minor"/>
      </rPr>
      <t>.</t>
    </r>
  </si>
  <si>
    <r>
      <t xml:space="preserve">Des organisations du secteur privé nous fournissent des dons et un soutien à titre gracieux et elles partagent leurs compétences et leur savoir-faire avec nous. Nous développons plusieurs </t>
    </r>
    <r>
      <rPr>
        <b/>
        <u/>
        <sz val="10"/>
        <color theme="1"/>
        <rFont val="Calibri"/>
        <family val="2"/>
        <scheme val="minor"/>
      </rPr>
      <t xml:space="preserve">modèles de travail communs </t>
    </r>
    <r>
      <rPr>
        <sz val="10"/>
        <color theme="1"/>
        <rFont val="Calibri"/>
        <family val="2"/>
        <scheme val="minor"/>
      </rPr>
      <t xml:space="preserve">qui sont compatibles avec nos </t>
    </r>
    <r>
      <rPr>
        <b/>
        <u/>
        <sz val="10"/>
        <color theme="1"/>
        <rFont val="Calibri"/>
        <family val="2"/>
        <scheme val="minor"/>
      </rPr>
      <t>valeurs</t>
    </r>
    <r>
      <rPr>
        <sz val="10"/>
        <color theme="1"/>
        <rFont val="Calibri"/>
        <family val="2"/>
        <scheme val="minor"/>
      </rPr>
      <t xml:space="preserve"> et notre vision.</t>
    </r>
  </si>
  <si>
    <r>
      <t xml:space="preserve">Nous entretenons de </t>
    </r>
    <r>
      <rPr>
        <b/>
        <u/>
        <sz val="10"/>
        <color theme="1"/>
        <rFont val="Calibri"/>
        <family val="2"/>
        <scheme val="minor"/>
      </rPr>
      <t>solides relations</t>
    </r>
    <r>
      <rPr>
        <sz val="10"/>
        <color theme="1"/>
        <rFont val="Calibri"/>
        <family val="2"/>
        <scheme val="minor"/>
      </rPr>
      <t xml:space="preserve"> avec d'autres OSC/ONG qui travaillent vers des objectifs analogues. Nous </t>
    </r>
    <r>
      <rPr>
        <b/>
        <u/>
        <sz val="10"/>
        <color theme="1"/>
        <rFont val="Calibri"/>
        <family val="2"/>
        <scheme val="minor"/>
      </rPr>
      <t>partageons notre savoir-faire</t>
    </r>
    <r>
      <rPr>
        <sz val="10"/>
        <color theme="1"/>
        <rFont val="Calibri"/>
        <family val="2"/>
        <scheme val="minor"/>
      </rPr>
      <t xml:space="preserve"> et nos informations et nous nous efforçons de </t>
    </r>
    <r>
      <rPr>
        <b/>
        <u/>
        <sz val="10"/>
        <color theme="1"/>
        <rFont val="Calibri"/>
        <family val="2"/>
        <scheme val="minor"/>
      </rPr>
      <t>coordonner nos efforts</t>
    </r>
    <r>
      <rPr>
        <sz val="10"/>
        <color theme="1"/>
        <rFont val="Calibri"/>
        <family val="2"/>
        <scheme val="minor"/>
      </rPr>
      <t xml:space="preserve">. Nous participons à des </t>
    </r>
    <r>
      <rPr>
        <b/>
        <u/>
        <sz val="10"/>
        <color theme="1"/>
        <rFont val="Calibri"/>
        <family val="2"/>
        <scheme val="minor"/>
      </rPr>
      <t>travaux communs</t>
    </r>
    <r>
      <rPr>
        <sz val="10"/>
        <color theme="1"/>
        <rFont val="Calibri"/>
        <family val="2"/>
        <scheme val="minor"/>
      </rPr>
      <t xml:space="preserve"> qu'il nous arrive même de diriger.</t>
    </r>
  </si>
  <si>
    <r>
      <t xml:space="preserve">Nous sommes des membres actifs d'alliances et de réseaux </t>
    </r>
    <r>
      <rPr>
        <b/>
        <u/>
        <sz val="10"/>
        <color theme="1"/>
        <rFont val="Calibri"/>
        <family val="2"/>
        <scheme val="minor"/>
      </rPr>
      <t>nationaux et internationaux</t>
    </r>
    <r>
      <rPr>
        <sz val="10"/>
        <color theme="1"/>
        <rFont val="Calibri"/>
        <family val="2"/>
        <scheme val="minor"/>
      </rPr>
      <t xml:space="preserve"> pertinents qui partagent nos objectifs. Nous </t>
    </r>
    <r>
      <rPr>
        <b/>
        <u/>
        <sz val="10"/>
        <color theme="1"/>
        <rFont val="Calibri"/>
        <family val="2"/>
        <scheme val="minor"/>
      </rPr>
      <t>collaborons régulièrement</t>
    </r>
    <r>
      <rPr>
        <sz val="10"/>
        <color theme="1"/>
        <rFont val="Calibri"/>
        <family val="2"/>
        <scheme val="minor"/>
      </rPr>
      <t xml:space="preserve"> avec d'autres organisations sur des projets communs. Nous </t>
    </r>
    <r>
      <rPr>
        <b/>
        <u/>
        <sz val="10"/>
        <color theme="1"/>
        <rFont val="Calibri"/>
        <family val="2"/>
        <scheme val="minor"/>
      </rPr>
      <t>suggérons</t>
    </r>
    <r>
      <rPr>
        <sz val="10"/>
        <color theme="1"/>
        <rFont val="Calibri"/>
        <family val="2"/>
        <scheme val="minor"/>
      </rPr>
      <t xml:space="preserve"> de nouveaux domaines de travail sur lesquels collaborer.</t>
    </r>
  </si>
  <si>
    <r>
      <t xml:space="preserve">Nous </t>
    </r>
    <r>
      <rPr>
        <b/>
        <u/>
        <sz val="10"/>
        <color theme="1"/>
        <rFont val="Calibri"/>
        <family val="2"/>
        <scheme val="minor"/>
      </rPr>
      <t>entretenons</t>
    </r>
    <r>
      <rPr>
        <sz val="10"/>
        <color theme="1"/>
        <rFont val="Calibri"/>
        <family val="2"/>
        <scheme val="minor"/>
      </rPr>
      <t xml:space="preserve"> de solides </t>
    </r>
    <r>
      <rPr>
        <b/>
        <u/>
        <sz val="10"/>
        <color theme="1"/>
        <rFont val="Calibri"/>
        <family val="2"/>
        <scheme val="minor"/>
      </rPr>
      <t>relations officielles</t>
    </r>
    <r>
      <rPr>
        <sz val="10"/>
        <color theme="1"/>
        <rFont val="Calibri"/>
        <family val="2"/>
        <scheme val="minor"/>
      </rPr>
      <t xml:space="preserve"> avec des fonctionnaires et des élus de premier plan et nous sommes introduits auprès d'eux. Nous sommes régulièrement invités à nouer un dialogue avec des représentants des pouvoirs publics sur des questions pertinentes. Nous avons des </t>
    </r>
    <r>
      <rPr>
        <b/>
        <u/>
        <sz val="10"/>
        <color theme="1"/>
        <rFont val="Calibri"/>
        <family val="2"/>
        <scheme val="minor"/>
      </rPr>
      <t>preuves concrètes</t>
    </r>
    <r>
      <rPr>
        <sz val="10"/>
        <color theme="1"/>
        <rFont val="Calibri"/>
        <family val="2"/>
        <scheme val="minor"/>
      </rPr>
      <t xml:space="preserve"> que nous influençons les attitudes et les comportements, ce qui se traduit par certains </t>
    </r>
    <r>
      <rPr>
        <b/>
        <u/>
        <sz val="10"/>
        <color theme="1"/>
        <rFont val="Calibri"/>
        <family val="2"/>
        <scheme val="minor"/>
      </rPr>
      <t>changements</t>
    </r>
    <r>
      <rPr>
        <sz val="10"/>
        <color theme="1"/>
        <rFont val="Calibri"/>
        <family val="2"/>
        <scheme val="minor"/>
      </rPr>
      <t xml:space="preserve"> en termes de politiques et de pratiques.</t>
    </r>
  </si>
  <si>
    <r>
      <t xml:space="preserve">Nous sommes </t>
    </r>
    <r>
      <rPr>
        <b/>
        <u/>
        <sz val="10"/>
        <color theme="1"/>
        <rFont val="Calibri"/>
        <family val="2"/>
        <scheme val="minor"/>
      </rPr>
      <t>respectés</t>
    </r>
    <r>
      <rPr>
        <sz val="10"/>
        <color theme="1"/>
        <rFont val="Calibri"/>
        <family val="2"/>
        <scheme val="minor"/>
      </rPr>
      <t xml:space="preserve"> au sein de la communauté nationale de chercheurs et nous tissons des liens avec la communauté </t>
    </r>
    <r>
      <rPr>
        <b/>
        <u/>
        <sz val="10"/>
        <color theme="1"/>
        <rFont val="Calibri"/>
        <family val="2"/>
        <scheme val="minor"/>
      </rPr>
      <t>internationale</t>
    </r>
    <r>
      <rPr>
        <sz val="10"/>
        <color theme="1"/>
        <rFont val="Calibri"/>
        <family val="2"/>
        <scheme val="minor"/>
      </rPr>
      <t xml:space="preserve"> de chercheurs qui travaillent dans notre domaine. Nous participons, et parfois nous organisons, des réunions et des conférences </t>
    </r>
    <r>
      <rPr>
        <b/>
        <u/>
        <sz val="10"/>
        <color theme="1"/>
        <rFont val="Calibri"/>
        <family val="2"/>
        <scheme val="minor"/>
      </rPr>
      <t>communes</t>
    </r>
    <r>
      <rPr>
        <sz val="10"/>
        <color theme="1"/>
        <rFont val="Calibri"/>
        <family val="2"/>
        <scheme val="minor"/>
      </rPr>
      <t xml:space="preserve"> et nous produisons des </t>
    </r>
    <r>
      <rPr>
        <b/>
        <u/>
        <sz val="10"/>
        <color theme="1"/>
        <rFont val="Calibri"/>
        <family val="2"/>
        <scheme val="minor"/>
      </rPr>
      <t>recherches en commun</t>
    </r>
    <r>
      <rPr>
        <sz val="10"/>
        <color theme="1"/>
        <rFont val="Calibri"/>
        <family val="2"/>
        <scheme val="minor"/>
      </rPr>
      <t>.</t>
    </r>
  </si>
  <si>
    <r>
      <t xml:space="preserve">Nous parvenons </t>
    </r>
    <r>
      <rPr>
        <b/>
        <u/>
        <sz val="10"/>
        <color theme="1"/>
        <rFont val="Calibri"/>
        <family val="2"/>
        <scheme val="minor"/>
      </rPr>
      <t>très bien</t>
    </r>
    <r>
      <rPr>
        <sz val="10"/>
        <color theme="1"/>
        <rFont val="Calibri"/>
        <family val="2"/>
        <scheme val="minor"/>
      </rPr>
      <t xml:space="preserve"> à recruter et à fidéliser une base de sympathisants engagés et à </t>
    </r>
    <r>
      <rPr>
        <b/>
        <u/>
        <sz val="10"/>
        <color theme="1"/>
        <rFont val="Calibri"/>
        <family val="2"/>
        <scheme val="minor"/>
      </rPr>
      <t>multiples facettes</t>
    </r>
    <r>
      <rPr>
        <sz val="10"/>
        <color theme="1"/>
        <rFont val="Calibri"/>
        <family val="2"/>
        <scheme val="minor"/>
      </rPr>
      <t xml:space="preserve">. Nos sympathisants sont </t>
    </r>
    <r>
      <rPr>
        <b/>
        <u/>
        <sz val="10"/>
        <color theme="1"/>
        <rFont val="Calibri"/>
        <family val="2"/>
        <scheme val="minor"/>
      </rPr>
      <t>activement</t>
    </r>
    <r>
      <rPr>
        <sz val="10"/>
        <color theme="1"/>
        <rFont val="Calibri"/>
        <family val="2"/>
        <scheme val="minor"/>
      </rPr>
      <t xml:space="preserve"> mobilisés de </t>
    </r>
    <r>
      <rPr>
        <b/>
        <u/>
        <sz val="10"/>
        <color theme="1"/>
        <rFont val="Calibri"/>
        <family val="2"/>
        <scheme val="minor"/>
      </rPr>
      <t>façon créative</t>
    </r>
    <r>
      <rPr>
        <sz val="10"/>
        <color theme="1"/>
        <rFont val="Calibri"/>
        <family val="2"/>
        <scheme val="minor"/>
      </rPr>
      <t xml:space="preserve"> dans une foule d'activités pour promouvoir et soutenir nos travaux, y compris la collecte de fonds, le plaidoyer et la sensibilisation du public et ils agissent avec un </t>
    </r>
    <r>
      <rPr>
        <b/>
        <u/>
        <sz val="10"/>
        <color theme="1"/>
        <rFont val="Calibri"/>
        <family val="2"/>
        <scheme val="minor"/>
      </rPr>
      <t>soutien limité de notre part</t>
    </r>
    <r>
      <rPr>
        <sz val="10"/>
        <color theme="1"/>
        <rFont val="Calibri"/>
        <family val="2"/>
        <scheme val="minor"/>
      </rPr>
      <t xml:space="preserve">. Ils ont une </t>
    </r>
    <r>
      <rPr>
        <b/>
        <u/>
        <sz val="10"/>
        <color theme="1"/>
        <rFont val="Calibri"/>
        <family val="2"/>
        <scheme val="minor"/>
      </rPr>
      <t>excellente</t>
    </r>
    <r>
      <rPr>
        <sz val="10"/>
        <color theme="1"/>
        <rFont val="Calibri"/>
        <family val="2"/>
        <scheme val="minor"/>
      </rPr>
      <t xml:space="preserve"> appréciation de ce que nous faisons et parviennent efficacement à communiquer cette passion à des tiers. Nous </t>
    </r>
    <r>
      <rPr>
        <b/>
        <u/>
        <sz val="10"/>
        <color theme="1"/>
        <rFont val="Calibri"/>
        <family val="2"/>
        <scheme val="minor"/>
      </rPr>
      <t>mesurons le niveau de satisfaction</t>
    </r>
    <r>
      <rPr>
        <sz val="10"/>
        <color theme="1"/>
        <rFont val="Calibri"/>
        <family val="2"/>
        <scheme val="minor"/>
      </rPr>
      <t xml:space="preserve"> de nos sympathisants et nous apportons les </t>
    </r>
    <r>
      <rPr>
        <b/>
        <u/>
        <sz val="10"/>
        <color theme="1"/>
        <rFont val="Calibri"/>
        <family val="2"/>
        <scheme val="minor"/>
      </rPr>
      <t>ajustements</t>
    </r>
    <r>
      <rPr>
        <sz val="10"/>
        <color theme="1"/>
        <rFont val="Calibri"/>
        <family val="2"/>
        <scheme val="minor"/>
      </rPr>
      <t xml:space="preserve"> éventuels en conséquence.</t>
    </r>
  </si>
  <si>
    <r>
      <t xml:space="preserve">Nous recevons un soutien financier régulier d'une large gamme de bailleurs de fonds. Nous jouissons de relations de travail </t>
    </r>
    <r>
      <rPr>
        <b/>
        <u/>
        <sz val="10"/>
        <color theme="1"/>
        <rFont val="Calibri"/>
        <family val="2"/>
        <scheme val="minor"/>
      </rPr>
      <t>solides</t>
    </r>
    <r>
      <rPr>
        <sz val="10"/>
        <color theme="1"/>
        <rFont val="Calibri"/>
        <family val="2"/>
        <scheme val="minor"/>
      </rPr>
      <t xml:space="preserve"> et </t>
    </r>
    <r>
      <rPr>
        <b/>
        <u/>
        <sz val="10"/>
        <color theme="1"/>
        <rFont val="Calibri"/>
        <family val="2"/>
        <scheme val="minor"/>
      </rPr>
      <t>bien gérées</t>
    </r>
    <r>
      <rPr>
        <sz val="10"/>
        <color theme="1"/>
        <rFont val="Calibri"/>
        <family val="2"/>
        <scheme val="minor"/>
      </rPr>
      <t xml:space="preserve"> avec nos bailleurs de fonds au niveau institutionnel et nous entretenons de solides relations de travail avec un grand nombre de membres du personnel des bailleurs. Nous </t>
    </r>
    <r>
      <rPr>
        <b/>
        <u/>
        <sz val="10"/>
        <color theme="1"/>
        <rFont val="Calibri"/>
        <family val="2"/>
        <scheme val="minor"/>
      </rPr>
      <t>influençons</t>
    </r>
    <r>
      <rPr>
        <sz val="10"/>
        <color theme="1"/>
        <rFont val="Calibri"/>
        <family val="2"/>
        <scheme val="minor"/>
      </rPr>
      <t xml:space="preserve"> nos bailleurs de fonds dans leur réflexion sur beaucoup de problèmes pertinents et nous </t>
    </r>
    <r>
      <rPr>
        <b/>
        <u/>
        <sz val="10"/>
        <color theme="1"/>
        <rFont val="Calibri"/>
        <family val="2"/>
        <scheme val="minor"/>
      </rPr>
      <t>collaborons</t>
    </r>
    <r>
      <rPr>
        <sz val="10"/>
        <color theme="1"/>
        <rFont val="Calibri"/>
        <family val="2"/>
        <scheme val="minor"/>
      </rPr>
      <t xml:space="preserve"> pour identifier des intérêts et des objectifs communs. Nous </t>
    </r>
    <r>
      <rPr>
        <b/>
        <u/>
        <sz val="10"/>
        <color theme="1"/>
        <rFont val="Calibri"/>
        <family val="2"/>
        <scheme val="minor"/>
      </rPr>
      <t>pouvons démontrer</t>
    </r>
    <r>
      <rPr>
        <sz val="10"/>
        <color theme="1"/>
        <rFont val="Calibri"/>
        <family val="2"/>
        <scheme val="minor"/>
      </rPr>
      <t xml:space="preserve"> notre influence sur les politiques et les pratiques des bailleurs de fonds.</t>
    </r>
  </si>
  <si>
    <r>
      <t xml:space="preserve">Nous avons une </t>
    </r>
    <r>
      <rPr>
        <b/>
        <u/>
        <sz val="10"/>
        <color theme="1"/>
        <rFont val="Calibri"/>
        <family val="2"/>
        <scheme val="minor"/>
      </rPr>
      <t>stratégie d'engagement</t>
    </r>
    <r>
      <rPr>
        <sz val="10"/>
        <color theme="1"/>
        <rFont val="Calibri"/>
        <family val="2"/>
        <scheme val="minor"/>
      </rPr>
      <t xml:space="preserve"> avec le secteur privé et nous </t>
    </r>
    <r>
      <rPr>
        <b/>
        <u/>
        <sz val="10"/>
        <color theme="1"/>
        <rFont val="Calibri"/>
        <family val="2"/>
        <scheme val="minor"/>
      </rPr>
      <t>recherchons proactivement</t>
    </r>
    <r>
      <rPr>
        <sz val="10"/>
        <color theme="1"/>
        <rFont val="Calibri"/>
        <family val="2"/>
        <scheme val="minor"/>
      </rPr>
      <t xml:space="preserve"> des partenaires appropriés issus du secteur privé. Des organisations du secteur privé nous fournissent des dons et un soutien à titre gracieux et elles partagent leurs compétences et leur savoir-faire avec nous. Nous avons développé </t>
    </r>
    <r>
      <rPr>
        <b/>
        <u/>
        <sz val="10"/>
        <color theme="1"/>
        <rFont val="Calibri"/>
        <family val="2"/>
        <scheme val="minor"/>
      </rPr>
      <t>un certain nombre d'objectifs communs</t>
    </r>
    <r>
      <rPr>
        <sz val="10"/>
        <color theme="1"/>
        <rFont val="Calibri"/>
        <family val="2"/>
        <scheme val="minor"/>
      </rPr>
      <t xml:space="preserve"> et de modèles novateurs de travail partagé qui sont compatibles avec nos valeurs et notre vision. Notre collaboration apporte une </t>
    </r>
    <r>
      <rPr>
        <b/>
        <u/>
        <sz val="10"/>
        <color theme="1"/>
        <rFont val="Calibri"/>
        <family val="2"/>
        <scheme val="minor"/>
      </rPr>
      <t>valeur ajoutée</t>
    </r>
    <r>
      <rPr>
        <sz val="10"/>
        <color theme="1"/>
        <rFont val="Calibri"/>
        <family val="2"/>
        <scheme val="minor"/>
      </rPr>
      <t xml:space="preserve"> notable à nos travaux et nous avons des systèmes en place pour mesurer cette contribution.</t>
    </r>
  </si>
  <si>
    <r>
      <t xml:space="preserve">Nous entretenons de solides relations et sommes </t>
    </r>
    <r>
      <rPr>
        <b/>
        <u/>
        <sz val="10"/>
        <color theme="1"/>
        <rFont val="Calibri"/>
        <family val="2"/>
        <scheme val="minor"/>
      </rPr>
      <t>bien respectés</t>
    </r>
    <r>
      <rPr>
        <sz val="10"/>
        <color theme="1"/>
        <rFont val="Calibri"/>
        <family val="2"/>
        <scheme val="minor"/>
      </rPr>
      <t xml:space="preserve"> par une large gamme d'OSC/ONG qui travaillent vers des objectifs analogues à l'échelle </t>
    </r>
    <r>
      <rPr>
        <b/>
        <u/>
        <sz val="10"/>
        <color theme="1"/>
        <rFont val="Calibri"/>
        <family val="2"/>
        <scheme val="minor"/>
      </rPr>
      <t>nationale et internationale</t>
    </r>
    <r>
      <rPr>
        <sz val="10"/>
        <color theme="1"/>
        <rFont val="Calibri"/>
        <family val="2"/>
        <scheme val="minor"/>
      </rPr>
      <t xml:space="preserve">. Nous partageons notre savoir-faire et nos informations et nous nous efforçons de coordonner nos efforts. Nous participons à des travaux communs qu'il nous arrive souvent de diriger. Nous sommes perçus par d'autres OSC/ONG comme un </t>
    </r>
    <r>
      <rPr>
        <b/>
        <u/>
        <sz val="10"/>
        <color theme="1"/>
        <rFont val="Calibri"/>
        <family val="2"/>
        <scheme val="minor"/>
      </rPr>
      <t>acteur clé du travail en collaboration</t>
    </r>
    <r>
      <rPr>
        <sz val="10"/>
        <color theme="1"/>
        <rFont val="Calibri"/>
        <family val="2"/>
        <scheme val="minor"/>
      </rPr>
      <t>.</t>
    </r>
  </si>
  <si>
    <r>
      <t xml:space="preserve">Nous </t>
    </r>
    <r>
      <rPr>
        <b/>
        <u/>
        <sz val="10"/>
        <color theme="1"/>
        <rFont val="Calibri"/>
        <family val="2"/>
        <scheme val="minor"/>
      </rPr>
      <t>jouons un rôle décisif</t>
    </r>
    <r>
      <rPr>
        <sz val="10"/>
        <color theme="1"/>
        <rFont val="Calibri"/>
        <family val="2"/>
        <scheme val="minor"/>
      </rPr>
      <t xml:space="preserve"> dans l'établissement et la facilitation de solides alliances et réseaux nationaux et internationaux qui partagent nos objectifs, parfois en les hébergeant ou en </t>
    </r>
    <r>
      <rPr>
        <b/>
        <u/>
        <sz val="10"/>
        <color theme="1"/>
        <rFont val="Calibri"/>
        <family val="2"/>
        <scheme val="minor"/>
      </rPr>
      <t>assurant leur secrétariat</t>
    </r>
    <r>
      <rPr>
        <sz val="10"/>
        <color theme="1"/>
        <rFont val="Calibri"/>
        <family val="2"/>
        <scheme val="minor"/>
      </rPr>
      <t xml:space="preserve">. Nous </t>
    </r>
    <r>
      <rPr>
        <b/>
        <u/>
        <sz val="10"/>
        <color theme="1"/>
        <rFont val="Calibri"/>
        <family val="2"/>
        <scheme val="minor"/>
      </rPr>
      <t>collaborons activement</t>
    </r>
    <r>
      <rPr>
        <sz val="10"/>
        <color theme="1"/>
        <rFont val="Calibri"/>
        <family val="2"/>
        <scheme val="minor"/>
      </rPr>
      <t xml:space="preserve"> à des projets communs et nous pouvons montrer des </t>
    </r>
    <r>
      <rPr>
        <b/>
        <u/>
        <sz val="10"/>
        <color theme="1"/>
        <rFont val="Calibri"/>
        <family val="2"/>
        <scheme val="minor"/>
      </rPr>
      <t>preuves</t>
    </r>
    <r>
      <rPr>
        <sz val="10"/>
        <color theme="1"/>
        <rFont val="Calibri"/>
        <family val="2"/>
        <scheme val="minor"/>
      </rPr>
      <t xml:space="preserve"> manifestes de notre contribution.</t>
    </r>
  </si>
  <si>
    <r>
      <t xml:space="preserve">Nous entretenons de solides relations officielles </t>
    </r>
    <r>
      <rPr>
        <b/>
        <u/>
        <sz val="10"/>
        <color theme="1"/>
        <rFont val="Calibri"/>
        <family val="2"/>
        <scheme val="minor"/>
      </rPr>
      <t>influentes</t>
    </r>
    <r>
      <rPr>
        <sz val="10"/>
        <color theme="1"/>
        <rFont val="Calibri"/>
        <family val="2"/>
        <scheme val="minor"/>
      </rPr>
      <t xml:space="preserve"> avec des fonctionnaires, des élus et des ministres de premier plan. Nos relations sont </t>
    </r>
    <r>
      <rPr>
        <b/>
        <u/>
        <sz val="10"/>
        <color theme="1"/>
        <rFont val="Calibri"/>
        <family val="2"/>
        <scheme val="minor"/>
      </rPr>
      <t>au niveau institutionnel</t>
    </r>
    <r>
      <rPr>
        <sz val="10"/>
        <color theme="1"/>
        <rFont val="Calibri"/>
        <family val="2"/>
        <scheme val="minor"/>
      </rPr>
      <t xml:space="preserve"> et ne reposent pas sur nos contacts avec un représentant particulier de chaque service gouvernemental. Nous sommes perçus par les agents des ministères et autres organes gouvernementaux comme ayant </t>
    </r>
    <r>
      <rPr>
        <b/>
        <u/>
        <sz val="10"/>
        <color theme="1"/>
        <rFont val="Calibri"/>
        <family val="2"/>
        <scheme val="minor"/>
      </rPr>
      <t>un rôle important</t>
    </r>
    <r>
      <rPr>
        <sz val="10"/>
        <color theme="1"/>
        <rFont val="Calibri"/>
        <family val="2"/>
        <scheme val="minor"/>
      </rPr>
      <t xml:space="preserve"> dans notre domaine de travail. Nous avons la </t>
    </r>
    <r>
      <rPr>
        <b/>
        <u/>
        <sz val="10"/>
        <color theme="1"/>
        <rFont val="Calibri"/>
        <family val="2"/>
        <scheme val="minor"/>
      </rPr>
      <t>preuve</t>
    </r>
    <r>
      <rPr>
        <sz val="10"/>
        <color theme="1"/>
        <rFont val="Calibri"/>
        <family val="2"/>
        <scheme val="minor"/>
      </rPr>
      <t xml:space="preserve"> que nous avons exercé une influence notable sur les politiques et pratiques du gouvernement.</t>
    </r>
  </si>
  <si>
    <r>
      <t xml:space="preserve">Nous sommes </t>
    </r>
    <r>
      <rPr>
        <b/>
        <u/>
        <sz val="10"/>
        <color theme="1"/>
        <rFont val="Calibri"/>
        <family val="2"/>
        <scheme val="minor"/>
      </rPr>
      <t>bien</t>
    </r>
    <r>
      <rPr>
        <sz val="10"/>
        <color theme="1"/>
        <rFont val="Calibri"/>
        <family val="2"/>
        <scheme val="minor"/>
      </rPr>
      <t xml:space="preserve"> respectés au sein de la communauté nationale et internationale de chercheurs qui travaillent dans notre domaine. Nous jouons un </t>
    </r>
    <r>
      <rPr>
        <b/>
        <u/>
        <sz val="10"/>
        <color theme="1"/>
        <rFont val="Calibri"/>
        <family val="2"/>
        <scheme val="minor"/>
      </rPr>
      <t>rôle de premier plan</t>
    </r>
    <r>
      <rPr>
        <sz val="10"/>
        <color theme="1"/>
        <rFont val="Calibri"/>
        <family val="2"/>
        <scheme val="minor"/>
      </rPr>
      <t xml:space="preserve"> dans l'organisation et la participation à des rencontres et des conférences </t>
    </r>
    <r>
      <rPr>
        <b/>
        <u/>
        <sz val="10"/>
        <color theme="1"/>
        <rFont val="Calibri"/>
        <family val="2"/>
        <scheme val="minor"/>
      </rPr>
      <t>régulières</t>
    </r>
    <r>
      <rPr>
        <sz val="10"/>
        <color theme="1"/>
        <rFont val="Calibri"/>
        <family val="2"/>
        <scheme val="minor"/>
      </rPr>
      <t>, dans le partage de données et la production de recherches en commun.</t>
    </r>
  </si>
  <si>
    <r>
      <t xml:space="preserve">Il est </t>
    </r>
    <r>
      <rPr>
        <b/>
        <u/>
        <sz val="10"/>
        <color theme="1"/>
        <rFont val="Calibri"/>
        <family val="2"/>
        <scheme val="minor"/>
      </rPr>
      <t>fréquent</t>
    </r>
    <r>
      <rPr>
        <sz val="10"/>
        <color theme="1"/>
        <rFont val="Calibri"/>
        <family val="2"/>
        <scheme val="minor"/>
      </rPr>
      <t xml:space="preserve"> que les informations importantes ne soient </t>
    </r>
    <r>
      <rPr>
        <b/>
        <u/>
        <sz val="10"/>
        <color theme="1"/>
        <rFont val="Calibri"/>
        <family val="2"/>
        <scheme val="minor"/>
      </rPr>
      <t>pas communiquées</t>
    </r>
    <r>
      <rPr>
        <sz val="10"/>
        <color theme="1"/>
        <rFont val="Calibri"/>
        <family val="2"/>
        <scheme val="minor"/>
      </rPr>
      <t xml:space="preserve"> en interne et le personnel est souvent </t>
    </r>
    <r>
      <rPr>
        <b/>
        <u/>
        <sz val="10"/>
        <color theme="1"/>
        <rFont val="Calibri"/>
        <family val="2"/>
        <scheme val="minor"/>
      </rPr>
      <t>frustré</t>
    </r>
    <r>
      <rPr>
        <sz val="10"/>
        <color theme="1"/>
        <rFont val="Calibri"/>
        <family val="2"/>
        <scheme val="minor"/>
      </rPr>
      <t xml:space="preserve"> de ne pas avoir été informé sur des questions, des décisions ou des développements pertinents.</t>
    </r>
  </si>
  <si>
    <r>
      <t xml:space="preserve">Nous avons des </t>
    </r>
    <r>
      <rPr>
        <b/>
        <u/>
        <sz val="10"/>
        <color theme="1"/>
        <rFont val="Calibri"/>
        <family val="2"/>
        <scheme val="minor"/>
      </rPr>
      <t>systèmes simples</t>
    </r>
    <r>
      <rPr>
        <sz val="10"/>
        <color theme="1"/>
        <rFont val="Calibri"/>
        <family val="2"/>
        <scheme val="minor"/>
      </rPr>
      <t xml:space="preserve"> en place pour la communication interne de nos informations clés. Le personnel estime parfois qu'il n'est </t>
    </r>
    <r>
      <rPr>
        <b/>
        <u/>
        <sz val="10"/>
        <color theme="1"/>
        <rFont val="Calibri"/>
        <family val="2"/>
        <scheme val="minor"/>
      </rPr>
      <t>pas suffisamment informé</t>
    </r>
    <r>
      <rPr>
        <sz val="10"/>
        <color theme="1"/>
        <rFont val="Calibri"/>
        <family val="2"/>
        <scheme val="minor"/>
      </rPr>
      <t xml:space="preserve"> des questions, décisions ou développements pertinents.</t>
    </r>
  </si>
  <si>
    <r>
      <t xml:space="preserve">Nous avons identifié des actions pour </t>
    </r>
    <r>
      <rPr>
        <b/>
        <u/>
        <sz val="10"/>
        <color theme="1"/>
        <rFont val="Calibri"/>
        <family val="2"/>
        <scheme val="minor"/>
      </rPr>
      <t>améliorer notre communication</t>
    </r>
    <r>
      <rPr>
        <sz val="10"/>
        <color theme="1"/>
        <rFont val="Calibri"/>
        <family val="2"/>
        <scheme val="minor"/>
      </rPr>
      <t xml:space="preserve"> interne et nous mettons en place des systèmes pour permettre un </t>
    </r>
    <r>
      <rPr>
        <b/>
        <u/>
        <sz val="10"/>
        <color theme="1"/>
        <rFont val="Calibri"/>
        <family val="2"/>
        <scheme val="minor"/>
      </rPr>
      <t>partage régulier</t>
    </r>
    <r>
      <rPr>
        <sz val="10"/>
        <color theme="1"/>
        <rFont val="Calibri"/>
        <family val="2"/>
        <scheme val="minor"/>
      </rPr>
      <t xml:space="preserve"> des informations. La plupart du temps, le personnel </t>
    </r>
    <r>
      <rPr>
        <b/>
        <u/>
        <sz val="10"/>
        <color theme="1"/>
        <rFont val="Calibri"/>
        <family val="2"/>
        <scheme val="minor"/>
      </rPr>
      <t>se sent informé</t>
    </r>
    <r>
      <rPr>
        <sz val="10"/>
        <color theme="1"/>
        <rFont val="Calibri"/>
        <family val="2"/>
        <scheme val="minor"/>
      </rPr>
      <t xml:space="preserve"> des questions, décisions et développements pertinents.</t>
    </r>
  </si>
  <si>
    <r>
      <t xml:space="preserve">Nous avons mis en place des </t>
    </r>
    <r>
      <rPr>
        <b/>
        <u/>
        <sz val="10"/>
        <color theme="1"/>
        <rFont val="Calibri"/>
        <family val="2"/>
        <scheme val="minor"/>
      </rPr>
      <t>systèmes de communication internes</t>
    </r>
    <r>
      <rPr>
        <sz val="10"/>
        <color theme="1"/>
        <rFont val="Calibri"/>
        <family val="2"/>
        <scheme val="minor"/>
      </rPr>
      <t xml:space="preserve"> pour nous permettre de nouer un dialogue régulier, de partager des informations et un apprentissage entre différents groupes de l'organisation. Ces systèmes sont </t>
    </r>
    <r>
      <rPr>
        <b/>
        <u/>
        <sz val="10"/>
        <color theme="1"/>
        <rFont val="Calibri"/>
        <family val="2"/>
        <scheme val="minor"/>
      </rPr>
      <t>régulièrement utilisés</t>
    </r>
    <r>
      <rPr>
        <sz val="10"/>
        <color theme="1"/>
        <rFont val="Calibri"/>
        <family val="2"/>
        <scheme val="minor"/>
      </rPr>
      <t xml:space="preserve"> par le personnel. Nous disposons d'une bonne communication </t>
    </r>
    <r>
      <rPr>
        <b/>
        <u/>
        <sz val="10"/>
        <color theme="1"/>
        <rFont val="Calibri"/>
        <family val="2"/>
        <scheme val="minor"/>
      </rPr>
      <t>informelle</t>
    </r>
    <r>
      <rPr>
        <sz val="10"/>
        <color theme="1"/>
        <rFont val="Calibri"/>
        <family val="2"/>
        <scheme val="minor"/>
      </rPr>
      <t xml:space="preserve">. Le personnel se sent </t>
    </r>
    <r>
      <rPr>
        <b/>
        <u/>
        <sz val="10"/>
        <color theme="1"/>
        <rFont val="Calibri"/>
        <family val="2"/>
        <scheme val="minor"/>
      </rPr>
      <t>bien informé</t>
    </r>
    <r>
      <rPr>
        <sz val="10"/>
        <color theme="1"/>
        <rFont val="Calibri"/>
        <family val="2"/>
        <scheme val="minor"/>
      </rPr>
      <t xml:space="preserve"> des questions, décisions et développements pertinents.</t>
    </r>
  </si>
  <si>
    <r>
      <t xml:space="preserve">Nous nous targuons d'une </t>
    </r>
    <r>
      <rPr>
        <b/>
        <u/>
        <sz val="10"/>
        <color theme="1"/>
        <rFont val="Calibri"/>
        <family val="2"/>
        <scheme val="minor"/>
      </rPr>
      <t>solide culture de communication ouverte</t>
    </r>
    <r>
      <rPr>
        <sz val="10"/>
        <color theme="1"/>
        <rFont val="Calibri"/>
        <family val="2"/>
        <scheme val="minor"/>
      </rPr>
      <t xml:space="preserve">. Les systèmes de communication interne pour le dialogue, le partage de l'information et l'apprentissage donnent de bons résultats dans l'ensemble des niveaux et des groupes. Le personnel est </t>
    </r>
    <r>
      <rPr>
        <b/>
        <u/>
        <sz val="10"/>
        <color theme="1"/>
        <rFont val="Calibri"/>
        <family val="2"/>
        <scheme val="minor"/>
      </rPr>
      <t>proactif</t>
    </r>
    <r>
      <rPr>
        <sz val="10"/>
        <color theme="1"/>
        <rFont val="Calibri"/>
        <family val="2"/>
        <scheme val="minor"/>
      </rPr>
      <t xml:space="preserve"> dans la communication entre les membres. Notre personnel à tous les niveaux se sent bien informé sur les questions, décisions et développements pertinents et il estime être </t>
    </r>
    <r>
      <rPr>
        <b/>
        <u/>
        <sz val="10"/>
        <color theme="1"/>
        <rFont val="Calibri"/>
        <family val="2"/>
        <scheme val="minor"/>
      </rPr>
      <t>impliqué</t>
    </r>
    <r>
      <rPr>
        <sz val="10"/>
        <color theme="1"/>
        <rFont val="Calibri"/>
        <family val="2"/>
        <scheme val="minor"/>
      </rPr>
      <t xml:space="preserve"> lorsque c'est à propos.</t>
    </r>
  </si>
  <si>
    <t xml:space="preserve">Mise en œuvre de la gestion des processus  </t>
  </si>
  <si>
    <t xml:space="preserve">Indicateurs pour mesurer la performance de ses processus </t>
  </si>
  <si>
    <t xml:space="preserve">Fréquence d’identification des opportunités pour améliorer les processus </t>
  </si>
  <si>
    <t>Visibilité </t>
  </si>
  <si>
    <t xml:space="preserve">Attribution des tâches </t>
  </si>
  <si>
    <t xml:space="preserve">Ressources de programme </t>
  </si>
  <si>
    <t>Budgétisation</t>
  </si>
  <si>
    <t xml:space="preserve">Systèmes comptables </t>
  </si>
  <si>
    <t xml:space="preserve">Établissement de rapports financiers </t>
  </si>
  <si>
    <t xml:space="preserve">Contrôles financiers </t>
  </si>
  <si>
    <t xml:space="preserve">Capacités du personnel pour la gestion financière </t>
  </si>
  <si>
    <r>
      <t xml:space="preserve">Nous préparons des budgets </t>
    </r>
    <r>
      <rPr>
        <b/>
        <u/>
        <sz val="10"/>
        <color theme="1"/>
        <rFont val="Calibri"/>
        <family val="2"/>
        <scheme val="minor"/>
      </rPr>
      <t>avant le début de chaque projet</t>
    </r>
    <r>
      <rPr>
        <sz val="10"/>
        <color theme="1"/>
        <rFont val="Calibri"/>
        <family val="2"/>
        <scheme val="minor"/>
      </rPr>
      <t xml:space="preserve"> sur la base des calculs réalisés pour des projets semblables que nous avons exécutés. Nous ne préparons </t>
    </r>
    <r>
      <rPr>
        <b/>
        <u/>
        <sz val="10"/>
        <color theme="1"/>
        <rFont val="Calibri"/>
        <family val="2"/>
        <scheme val="minor"/>
      </rPr>
      <t>pas de budget organisationnel séparé</t>
    </r>
    <r>
      <rPr>
        <sz val="10"/>
        <color theme="1"/>
        <rFont val="Calibri"/>
        <family val="2"/>
        <scheme val="minor"/>
      </rPr>
      <t>.</t>
    </r>
  </si>
  <si>
    <r>
      <t xml:space="preserve">Nous tenons des </t>
    </r>
    <r>
      <rPr>
        <b/>
        <u/>
        <sz val="10"/>
        <color theme="1"/>
        <rFont val="Calibri"/>
        <family val="2"/>
        <scheme val="minor"/>
      </rPr>
      <t>registres comptables</t>
    </r>
    <r>
      <rPr>
        <sz val="10"/>
        <color theme="1"/>
        <rFont val="Calibri"/>
        <family val="2"/>
        <scheme val="minor"/>
      </rPr>
      <t xml:space="preserve"> où figurent les enregistrements de tous les paiements et recettes et nous veillons à ce que chaque transaction soit accompagnée des </t>
    </r>
    <r>
      <rPr>
        <b/>
        <u/>
        <sz val="10"/>
        <color theme="1"/>
        <rFont val="Calibri"/>
        <family val="2"/>
        <scheme val="minor"/>
      </rPr>
      <t>justificatifs</t>
    </r>
    <r>
      <rPr>
        <sz val="10"/>
        <color theme="1"/>
        <rFont val="Calibri"/>
        <family val="2"/>
        <scheme val="minor"/>
      </rPr>
      <t xml:space="preserve"> correspondants, mais nous ne soumettons </t>
    </r>
    <r>
      <rPr>
        <b/>
        <u/>
        <sz val="10"/>
        <color theme="1"/>
        <rFont val="Calibri"/>
        <family val="2"/>
        <scheme val="minor"/>
      </rPr>
      <t>pas</t>
    </r>
    <r>
      <rPr>
        <sz val="10"/>
        <color theme="1"/>
        <rFont val="Calibri"/>
        <family val="2"/>
        <scheme val="minor"/>
      </rPr>
      <t xml:space="preserve"> les entrées comptables à un </t>
    </r>
    <r>
      <rPr>
        <b/>
        <u/>
        <sz val="10"/>
        <color theme="1"/>
        <rFont val="Calibri"/>
        <family val="2"/>
        <scheme val="minor"/>
      </rPr>
      <t>processus d'examen</t>
    </r>
    <r>
      <rPr>
        <sz val="10"/>
        <color theme="1"/>
        <rFont val="Calibri"/>
        <family val="2"/>
        <scheme val="minor"/>
      </rPr>
      <t xml:space="preserve"> et il peut y avoir des inexactitudes éventuelles. Nous respectons toutes les lois et réglementations applicables.</t>
    </r>
  </si>
  <si>
    <r>
      <t xml:space="preserve">Nous produisons des comptes annuels qui montrent les </t>
    </r>
    <r>
      <rPr>
        <b/>
        <u/>
        <sz val="10"/>
        <color theme="1"/>
        <rFont val="Calibri"/>
        <family val="2"/>
        <scheme val="minor"/>
      </rPr>
      <t>rentrées</t>
    </r>
    <r>
      <rPr>
        <sz val="10"/>
        <color theme="1"/>
        <rFont val="Calibri"/>
        <family val="2"/>
        <scheme val="minor"/>
      </rPr>
      <t xml:space="preserve"> d'argent de l'organisation et la manière de les </t>
    </r>
    <r>
      <rPr>
        <b/>
        <u/>
        <sz val="10"/>
        <color theme="1"/>
        <rFont val="Calibri"/>
        <family val="2"/>
        <scheme val="minor"/>
      </rPr>
      <t>dépenser</t>
    </r>
    <r>
      <rPr>
        <sz val="10"/>
        <color theme="1"/>
        <rFont val="Calibri"/>
        <family val="2"/>
        <scheme val="minor"/>
      </rPr>
      <t xml:space="preserve">. Nous satisfaisons aux </t>
    </r>
    <r>
      <rPr>
        <b/>
        <u/>
        <sz val="10"/>
        <color theme="1"/>
        <rFont val="Calibri"/>
        <family val="2"/>
        <scheme val="minor"/>
      </rPr>
      <t>obligations légales minimales</t>
    </r>
    <r>
      <rPr>
        <sz val="10"/>
        <color theme="1"/>
        <rFont val="Calibri"/>
        <family val="2"/>
        <scheme val="minor"/>
      </rPr>
      <t xml:space="preserve"> en matière d'établissement de rapports.</t>
    </r>
  </si>
  <si>
    <r>
      <t xml:space="preserve">Nous avons en place des politiques et procédures de contrôle financier </t>
    </r>
    <r>
      <rPr>
        <b/>
        <u/>
        <sz val="10"/>
        <color theme="1"/>
        <rFont val="Calibri"/>
        <family val="2"/>
        <scheme val="minor"/>
      </rPr>
      <t>sommaires</t>
    </r>
    <r>
      <rPr>
        <sz val="10"/>
        <color theme="1"/>
        <rFont val="Calibri"/>
        <family val="2"/>
        <scheme val="minor"/>
      </rPr>
      <t xml:space="preserve"> mais elles ne sont </t>
    </r>
    <r>
      <rPr>
        <b/>
        <u/>
        <sz val="10"/>
        <color theme="1"/>
        <rFont val="Calibri"/>
        <family val="2"/>
        <scheme val="minor"/>
      </rPr>
      <t>pas officiellement documentées</t>
    </r>
    <r>
      <rPr>
        <sz val="10"/>
        <color theme="1"/>
        <rFont val="Calibri"/>
        <family val="2"/>
        <scheme val="minor"/>
      </rPr>
      <t>.</t>
    </r>
  </si>
  <si>
    <r>
      <t xml:space="preserve">Nous n'avons </t>
    </r>
    <r>
      <rPr>
        <b/>
        <u/>
        <sz val="10"/>
        <color theme="1"/>
        <rFont val="Calibri"/>
        <family val="2"/>
        <scheme val="minor"/>
      </rPr>
      <t>pas de personnel</t>
    </r>
    <r>
      <rPr>
        <sz val="10"/>
        <color theme="1"/>
        <rFont val="Calibri"/>
        <family val="2"/>
        <scheme val="minor"/>
      </rPr>
      <t xml:space="preserve"> chargé exclusivement de la gestion financière. Le personnel peut se sentir mal à l'aise lorsqu'il est confronté à des problèmes de gestion financière.</t>
    </r>
  </si>
  <si>
    <r>
      <t xml:space="preserve">Nous essayons d'utiliser les ressources financières avec soin mais nous n'avons </t>
    </r>
    <r>
      <rPr>
        <b/>
        <u/>
        <sz val="10"/>
        <color theme="1"/>
        <rFont val="Calibri"/>
        <family val="2"/>
        <scheme val="minor"/>
      </rPr>
      <t>pas de stratégie</t>
    </r>
    <r>
      <rPr>
        <sz val="10"/>
        <color theme="1"/>
        <rFont val="Calibri"/>
        <family val="2"/>
        <scheme val="minor"/>
      </rPr>
      <t xml:space="preserve"> pour gérer et réduire le coût des facteurs de production.</t>
    </r>
  </si>
  <si>
    <r>
      <t xml:space="preserve">Nous préparons toujours des budgets </t>
    </r>
    <r>
      <rPr>
        <b/>
        <u/>
        <sz val="10"/>
        <color theme="1"/>
        <rFont val="Calibri"/>
        <family val="2"/>
        <scheme val="minor"/>
      </rPr>
      <t>bien avant</t>
    </r>
    <r>
      <rPr>
        <sz val="10"/>
        <color theme="1"/>
        <rFont val="Calibri"/>
        <family val="2"/>
        <scheme val="minor"/>
      </rPr>
      <t xml:space="preserve"> de commencer un projet sur la base du </t>
    </r>
    <r>
      <rPr>
        <b/>
        <u/>
        <sz val="10"/>
        <color theme="1"/>
        <rFont val="Calibri"/>
        <family val="2"/>
        <scheme val="minor"/>
      </rPr>
      <t>chiffrage détaillé des activités</t>
    </r>
    <r>
      <rPr>
        <sz val="10"/>
        <color theme="1"/>
        <rFont val="Calibri"/>
        <family val="2"/>
        <scheme val="minor"/>
      </rPr>
      <t xml:space="preserve"> liées à nos projets. Un </t>
    </r>
    <r>
      <rPr>
        <b/>
        <u/>
        <sz val="10"/>
        <color theme="1"/>
        <rFont val="Calibri"/>
        <family val="2"/>
        <scheme val="minor"/>
      </rPr>
      <t>budget organisationnel annuel est préparé</t>
    </r>
    <r>
      <rPr>
        <sz val="10"/>
        <color theme="1"/>
        <rFont val="Calibri"/>
        <family val="2"/>
        <scheme val="minor"/>
      </rPr>
      <t xml:space="preserve"> avant le début de l'exercice sur la base de la consolidation de tous les budgets de projet et autres coûts de gestion non liés aux projets.</t>
    </r>
  </si>
  <si>
    <r>
      <t xml:space="preserve">Nous avons une liste unique de </t>
    </r>
    <r>
      <rPr>
        <b/>
        <u/>
        <sz val="10"/>
        <color theme="1"/>
        <rFont val="Calibri"/>
        <family val="2"/>
        <scheme val="minor"/>
      </rPr>
      <t>codes comptables</t>
    </r>
    <r>
      <rPr>
        <sz val="10"/>
        <color theme="1"/>
        <rFont val="Calibri"/>
        <family val="2"/>
        <scheme val="minor"/>
      </rPr>
      <t xml:space="preserve"> pour l'organisation et ceux-ci servent à analyser chaque élément de transaction. Nous vérifions l'exactitude des livres comptables à la </t>
    </r>
    <r>
      <rPr>
        <b/>
        <u/>
        <sz val="10"/>
        <color theme="1"/>
        <rFont val="Calibri"/>
        <family val="2"/>
        <scheme val="minor"/>
      </rPr>
      <t xml:space="preserve">fin de chaque mois </t>
    </r>
    <r>
      <rPr>
        <sz val="10"/>
        <color theme="1"/>
        <rFont val="Calibri"/>
        <family val="2"/>
        <scheme val="minor"/>
      </rPr>
      <t>en comparant les entrées comptables avec les relevés de banque et les soldes de compte.</t>
    </r>
  </si>
  <si>
    <r>
      <t xml:space="preserve">Nous produisons des rapports financiers </t>
    </r>
    <r>
      <rPr>
        <b/>
        <u/>
        <sz val="10"/>
        <color theme="1"/>
        <rFont val="Calibri"/>
        <family val="2"/>
        <scheme val="minor"/>
      </rPr>
      <t>internes</t>
    </r>
    <r>
      <rPr>
        <sz val="10"/>
        <color theme="1"/>
        <rFont val="Calibri"/>
        <family val="2"/>
        <scheme val="minor"/>
      </rPr>
      <t xml:space="preserve"> de base pour chaque réunion des administrateurs, qui comparent le montant dépensé par rapport au budget pour mettre en exergue les écarts éventuels et </t>
    </r>
    <r>
      <rPr>
        <b/>
        <u/>
        <sz val="10"/>
        <color theme="1"/>
        <rFont val="Calibri"/>
        <family val="2"/>
        <scheme val="minor"/>
      </rPr>
      <t>les expliquer</t>
    </r>
    <r>
      <rPr>
        <sz val="10"/>
        <color theme="1"/>
        <rFont val="Calibri"/>
        <family val="2"/>
        <scheme val="minor"/>
      </rPr>
      <t xml:space="preserve">. Nous préparons des rapports financiers </t>
    </r>
    <r>
      <rPr>
        <b/>
        <u/>
        <sz val="10"/>
        <color theme="1"/>
        <rFont val="Calibri"/>
        <family val="2"/>
        <scheme val="minor"/>
      </rPr>
      <t>externes</t>
    </r>
    <r>
      <rPr>
        <sz val="10"/>
        <color theme="1"/>
        <rFont val="Calibri"/>
        <family val="2"/>
        <scheme val="minor"/>
      </rPr>
      <t xml:space="preserve"> pour les bailleurs de fonds.</t>
    </r>
  </si>
  <si>
    <r>
      <t xml:space="preserve">Nous avons en place des politiques et procédures de contrôle financier </t>
    </r>
    <r>
      <rPr>
        <b/>
        <u/>
        <sz val="10"/>
        <color theme="1"/>
        <rFont val="Calibri"/>
        <family val="2"/>
        <scheme val="minor"/>
      </rPr>
      <t>interne</t>
    </r>
    <r>
      <rPr>
        <sz val="10"/>
        <color theme="1"/>
        <rFont val="Calibri"/>
        <family val="2"/>
        <scheme val="minor"/>
      </rPr>
      <t xml:space="preserve"> qui décrivent les mesures à prendre pour </t>
    </r>
    <r>
      <rPr>
        <b/>
        <u/>
        <sz val="10"/>
        <color theme="1"/>
        <rFont val="Calibri"/>
        <family val="2"/>
        <scheme val="minor"/>
      </rPr>
      <t>préserver les actifs</t>
    </r>
    <r>
      <rPr>
        <sz val="10"/>
        <color theme="1"/>
        <rFont val="Calibri"/>
        <family val="2"/>
        <scheme val="minor"/>
      </rPr>
      <t xml:space="preserve">, faire en sorte que les registres comptables soient </t>
    </r>
    <r>
      <rPr>
        <b/>
        <u/>
        <sz val="10"/>
        <color theme="1"/>
        <rFont val="Calibri"/>
        <family val="2"/>
        <scheme val="minor"/>
      </rPr>
      <t>à jour</t>
    </r>
    <r>
      <rPr>
        <sz val="10"/>
        <color theme="1"/>
        <rFont val="Calibri"/>
        <family val="2"/>
        <scheme val="minor"/>
      </rPr>
      <t xml:space="preserve"> et </t>
    </r>
    <r>
      <rPr>
        <b/>
        <u/>
        <sz val="10"/>
        <color theme="1"/>
        <rFont val="Calibri"/>
        <family val="2"/>
        <scheme val="minor"/>
      </rPr>
      <t>empêcher la fraude</t>
    </r>
    <r>
      <rPr>
        <sz val="10"/>
        <color theme="1"/>
        <rFont val="Calibri"/>
        <family val="2"/>
        <scheme val="minor"/>
      </rPr>
      <t xml:space="preserve"> et les erreurs.</t>
    </r>
  </si>
  <si>
    <r>
      <t xml:space="preserve">Nous avons du personnel financier </t>
    </r>
    <r>
      <rPr>
        <b/>
        <u/>
        <sz val="10"/>
        <color theme="1"/>
        <rFont val="Calibri"/>
        <family val="2"/>
        <scheme val="minor"/>
      </rPr>
      <t>doté des compétences</t>
    </r>
    <r>
      <rPr>
        <sz val="10"/>
        <color theme="1"/>
        <rFont val="Calibri"/>
        <family val="2"/>
        <scheme val="minor"/>
      </rPr>
      <t xml:space="preserve"> et des qualifications requises pour se charger des activités financières de base. En cas de besoin, nous faisons appel à un </t>
    </r>
    <r>
      <rPr>
        <b/>
        <u/>
        <sz val="10"/>
        <color theme="1"/>
        <rFont val="Calibri"/>
        <family val="2"/>
        <scheme val="minor"/>
      </rPr>
      <t>conseil de l'extérieur</t>
    </r>
    <r>
      <rPr>
        <sz val="10"/>
        <color theme="1"/>
        <rFont val="Calibri"/>
        <family val="2"/>
        <scheme val="minor"/>
      </rPr>
      <t>.</t>
    </r>
  </si>
  <si>
    <r>
      <t xml:space="preserve">Nous avons une </t>
    </r>
    <r>
      <rPr>
        <b/>
        <u/>
        <sz val="10"/>
        <color theme="1"/>
        <rFont val="Calibri"/>
        <family val="2"/>
        <scheme val="minor"/>
      </rPr>
      <t>appréciation du coût</t>
    </r>
    <r>
      <rPr>
        <sz val="10"/>
        <color theme="1"/>
        <rFont val="Calibri"/>
        <family val="2"/>
        <scheme val="minor"/>
      </rPr>
      <t xml:space="preserve"> unitaire des facteurs de production et nous l'utilisons pour réduire les dépenses (p. ex. par notre système d'achats). Nous avons un système d'achats qui nous aide à réaliser des réductions de coûts.</t>
    </r>
  </si>
  <si>
    <r>
      <t xml:space="preserve">Nous avons un processus de budgétisation aux termes duquel les personnels en charge de la programmation et des finances travaillent ensemble à l'élaboration des budgets des projets. Le budget organisationnel est clairement </t>
    </r>
    <r>
      <rPr>
        <b/>
        <u/>
        <sz val="10"/>
        <color theme="1"/>
        <rFont val="Calibri"/>
        <family val="2"/>
        <scheme val="minor"/>
      </rPr>
      <t>lié aux priorités de l'organisation</t>
    </r>
    <r>
      <rPr>
        <sz val="10"/>
        <color theme="1"/>
        <rFont val="Calibri"/>
        <family val="2"/>
        <scheme val="minor"/>
      </rPr>
      <t xml:space="preserve"> et les budgets de projet sont </t>
    </r>
    <r>
      <rPr>
        <b/>
        <u/>
        <sz val="10"/>
        <color theme="1"/>
        <rFont val="Calibri"/>
        <family val="2"/>
        <scheme val="minor"/>
      </rPr>
      <t>en lien avec les plans d'activités</t>
    </r>
    <r>
      <rPr>
        <sz val="10"/>
        <color theme="1"/>
        <rFont val="Calibri"/>
        <family val="2"/>
        <scheme val="minor"/>
      </rPr>
      <t xml:space="preserve"> ; tous les budgets font l'objet d'un </t>
    </r>
    <r>
      <rPr>
        <b/>
        <u/>
        <sz val="10"/>
        <color theme="1"/>
        <rFont val="Calibri"/>
        <family val="2"/>
        <scheme val="minor"/>
      </rPr>
      <t>suivi et d'un examen à intervalles réguliers</t>
    </r>
    <r>
      <rPr>
        <sz val="10"/>
        <color theme="1"/>
        <rFont val="Calibri"/>
        <family val="2"/>
        <scheme val="minor"/>
      </rPr>
      <t xml:space="preserve">. Les budgets sont ventilés en programmes et projets distincts avec une personne désignée comme </t>
    </r>
    <r>
      <rPr>
        <b/>
        <u/>
        <sz val="10"/>
        <color theme="1"/>
        <rFont val="Calibri"/>
        <family val="2"/>
        <scheme val="minor"/>
      </rPr>
      <t>responsable</t>
    </r>
    <r>
      <rPr>
        <sz val="10"/>
        <color theme="1"/>
        <rFont val="Calibri"/>
        <family val="2"/>
        <scheme val="minor"/>
      </rPr>
      <t xml:space="preserve"> du budget dont elle a la charge.</t>
    </r>
  </si>
  <si>
    <r>
      <t xml:space="preserve">Nos procédures comptables sont </t>
    </r>
    <r>
      <rPr>
        <b/>
        <u/>
        <sz val="10"/>
        <color theme="1"/>
        <rFont val="Calibri"/>
        <family val="2"/>
        <scheme val="minor"/>
      </rPr>
      <t>documentées</t>
    </r>
    <r>
      <rPr>
        <sz val="10"/>
        <color theme="1"/>
        <rFont val="Calibri"/>
        <family val="2"/>
        <scheme val="minor"/>
      </rPr>
      <t xml:space="preserve"> dans un </t>
    </r>
    <r>
      <rPr>
        <b/>
        <u/>
        <sz val="10"/>
        <color theme="1"/>
        <rFont val="Calibri"/>
        <family val="2"/>
        <scheme val="minor"/>
      </rPr>
      <t>manuel financier</t>
    </r>
    <r>
      <rPr>
        <sz val="10"/>
        <color theme="1"/>
        <rFont val="Calibri"/>
        <family val="2"/>
        <scheme val="minor"/>
      </rPr>
      <t xml:space="preserve">. Nous avons une liste unique de codes comptables et les transactions sont </t>
    </r>
    <r>
      <rPr>
        <b/>
        <u/>
        <sz val="10"/>
        <color theme="1"/>
        <rFont val="Calibri"/>
        <family val="2"/>
        <scheme val="minor"/>
      </rPr>
      <t>classées par projet</t>
    </r>
    <r>
      <rPr>
        <sz val="10"/>
        <color theme="1"/>
        <rFont val="Calibri"/>
        <family val="2"/>
        <scheme val="minor"/>
      </rPr>
      <t xml:space="preserve"> </t>
    </r>
    <r>
      <rPr>
        <b/>
        <u/>
        <sz val="10"/>
        <color theme="1"/>
        <rFont val="Calibri"/>
        <family val="2"/>
        <scheme val="minor"/>
      </rPr>
      <t>ou</t>
    </r>
    <r>
      <rPr>
        <sz val="10"/>
        <color theme="1"/>
        <rFont val="Calibri"/>
        <family val="2"/>
        <scheme val="minor"/>
      </rPr>
      <t xml:space="preserve"> par </t>
    </r>
    <r>
      <rPr>
        <b/>
        <u/>
        <sz val="10"/>
        <color theme="1"/>
        <rFont val="Calibri"/>
        <family val="2"/>
        <scheme val="minor"/>
      </rPr>
      <t>bailleur de fonds</t>
    </r>
    <r>
      <rPr>
        <sz val="10"/>
        <color theme="1"/>
        <rFont val="Calibri"/>
        <family val="2"/>
        <scheme val="minor"/>
      </rPr>
      <t xml:space="preserve">. Nous avons un système en place pour garder la trace des montants dus à des tiers (p. ex. fournisseurs) et des montants à recevoir (p. ex. personnel) et les comptes sont préparés en se servant de cette information. Les données financières font l'objet d'un </t>
    </r>
    <r>
      <rPr>
        <b/>
        <u/>
        <sz val="10"/>
        <color theme="1"/>
        <rFont val="Calibri"/>
        <family val="2"/>
        <scheme val="minor"/>
      </rPr>
      <t>examen indépendant</t>
    </r>
    <r>
      <rPr>
        <sz val="10"/>
        <color theme="1"/>
        <rFont val="Calibri"/>
        <family val="2"/>
        <scheme val="minor"/>
      </rPr>
      <t>.</t>
    </r>
  </si>
  <si>
    <r>
      <t xml:space="preserve">Nous produisons des rapports financiers </t>
    </r>
    <r>
      <rPr>
        <b/>
        <u/>
        <sz val="10"/>
        <color theme="1"/>
        <rFont val="Calibri"/>
        <family val="2"/>
        <scheme val="minor"/>
      </rPr>
      <t>trimestriels</t>
    </r>
    <r>
      <rPr>
        <sz val="10"/>
        <color theme="1"/>
        <rFont val="Calibri"/>
        <family val="2"/>
        <scheme val="minor"/>
      </rPr>
      <t xml:space="preserve"> internes pour nos administrateurs qui sont passés en revue et discutés lors de chaque réunion des administrateurs et les titulaires de budget reçoivent des rapports financiers </t>
    </r>
    <r>
      <rPr>
        <b/>
        <u/>
        <sz val="10"/>
        <color theme="1"/>
        <rFont val="Calibri"/>
        <family val="2"/>
        <scheme val="minor"/>
      </rPr>
      <t>mensuels</t>
    </r>
    <r>
      <rPr>
        <sz val="10"/>
        <color theme="1"/>
        <rFont val="Calibri"/>
        <family val="2"/>
        <scheme val="minor"/>
      </rPr>
      <t xml:space="preserve"> pour leur domaine de responsabilité qui dressent une comparaison entre les dépenses réelles et le budget. Les rapports financiers présentés aux bailleurs de fonds sont toujours soumis dans le </t>
    </r>
    <r>
      <rPr>
        <b/>
        <u/>
        <sz val="10"/>
        <color theme="1"/>
        <rFont val="Calibri"/>
        <family val="2"/>
        <scheme val="minor"/>
      </rPr>
      <t>format souhaité</t>
    </r>
    <r>
      <rPr>
        <sz val="10"/>
        <color theme="1"/>
        <rFont val="Calibri"/>
        <family val="2"/>
        <scheme val="minor"/>
      </rPr>
      <t xml:space="preserve"> et dans les </t>
    </r>
    <r>
      <rPr>
        <b/>
        <u/>
        <sz val="10"/>
        <color theme="1"/>
        <rFont val="Calibri"/>
        <family val="2"/>
        <scheme val="minor"/>
      </rPr>
      <t>délais impartis</t>
    </r>
    <r>
      <rPr>
        <sz val="10"/>
        <color theme="1"/>
        <rFont val="Calibri"/>
        <family val="2"/>
        <scheme val="minor"/>
      </rPr>
      <t xml:space="preserve">. Nous demandons parfois un </t>
    </r>
    <r>
      <rPr>
        <b/>
        <u/>
        <sz val="10"/>
        <color theme="1"/>
        <rFont val="Calibri"/>
        <family val="2"/>
        <scheme val="minor"/>
      </rPr>
      <t>retour sur la qualité</t>
    </r>
    <r>
      <rPr>
        <sz val="10"/>
        <color theme="1"/>
        <rFont val="Calibri"/>
        <family val="2"/>
        <scheme val="minor"/>
      </rPr>
      <t xml:space="preserve"> de nos rapports financiers auprès des administrateurs et des titulaires de budget et nous l'incorporons dans les rapports.</t>
    </r>
  </si>
  <si>
    <r>
      <t xml:space="preserve">Nous avons en place des politiques et procédures de contrôle financier interne qui décrivent des mesures </t>
    </r>
    <r>
      <rPr>
        <b/>
        <u/>
        <sz val="10"/>
        <color theme="1"/>
        <rFont val="Calibri"/>
        <family val="2"/>
        <scheme val="minor"/>
      </rPr>
      <t>claires et concrètes</t>
    </r>
    <r>
      <rPr>
        <sz val="10"/>
        <color theme="1"/>
        <rFont val="Calibri"/>
        <family val="2"/>
        <scheme val="minor"/>
      </rPr>
      <t xml:space="preserve"> pour préserver les actifs, faire en sorte que les registres comptables soient complets et à jour et empêcher la fraude et les erreurs. Nous avons des niveaux clairs de </t>
    </r>
    <r>
      <rPr>
        <b/>
        <u/>
        <sz val="10"/>
        <color theme="1"/>
        <rFont val="Calibri"/>
        <family val="2"/>
        <scheme val="minor"/>
      </rPr>
      <t>responsabilité déléguée</t>
    </r>
    <r>
      <rPr>
        <sz val="10"/>
        <color theme="1"/>
        <rFont val="Calibri"/>
        <family val="2"/>
        <scheme val="minor"/>
      </rPr>
      <t xml:space="preserve"> indiquant qui peut instaurer et autoriser des paiements et qui veille à la conformité avec les contrôles que nous avons en place.</t>
    </r>
  </si>
  <si>
    <r>
      <t xml:space="preserve">Nous avons du personnel financier dédié capable d'effectuer une </t>
    </r>
    <r>
      <rPr>
        <b/>
        <u/>
        <sz val="10"/>
        <color theme="1"/>
        <rFont val="Calibri"/>
        <family val="2"/>
        <scheme val="minor"/>
      </rPr>
      <t>large gamme d'activités</t>
    </r>
    <r>
      <rPr>
        <sz val="10"/>
        <color theme="1"/>
        <rFont val="Calibri"/>
        <family val="2"/>
        <scheme val="minor"/>
      </rPr>
      <t xml:space="preserve"> financières et de travailler efficacement avec les gestionnaires de budget dans le domaine du </t>
    </r>
    <r>
      <rPr>
        <b/>
        <u/>
        <sz val="10"/>
        <color theme="1"/>
        <rFont val="Calibri"/>
        <family val="2"/>
        <scheme val="minor"/>
      </rPr>
      <t>suivi budgétaire</t>
    </r>
    <r>
      <rPr>
        <sz val="10"/>
        <color theme="1"/>
        <rFont val="Calibri"/>
        <family val="2"/>
        <scheme val="minor"/>
      </rPr>
      <t xml:space="preserve"> et du </t>
    </r>
    <r>
      <rPr>
        <b/>
        <u/>
        <sz val="10"/>
        <color theme="1"/>
        <rFont val="Calibri"/>
        <family val="2"/>
        <scheme val="minor"/>
      </rPr>
      <t>traitement des paiements</t>
    </r>
    <r>
      <rPr>
        <sz val="10"/>
        <color theme="1"/>
        <rFont val="Calibri"/>
        <family val="2"/>
        <scheme val="minor"/>
      </rPr>
      <t>. Nos gestionnaires de budget et notre personnel de programme pertinent disposent des compétences financières nécessaires pour gérer les budgets et mettre en œuvre les contrôles.</t>
    </r>
  </si>
  <si>
    <r>
      <t xml:space="preserve">Nous avons une </t>
    </r>
    <r>
      <rPr>
        <b/>
        <u/>
        <sz val="10"/>
        <color theme="1"/>
        <rFont val="Calibri"/>
        <family val="2"/>
        <scheme val="minor"/>
      </rPr>
      <t>solide</t>
    </r>
    <r>
      <rPr>
        <sz val="10"/>
        <color theme="1"/>
        <rFont val="Calibri"/>
        <family val="2"/>
        <scheme val="minor"/>
      </rPr>
      <t xml:space="preserve"> appréciation du coût unitaire des facteurs de production au sein de notre organisation et nous l'utilisons pour réaliser des économies considérables (p. ex. par notre système d'achats). Pour certains de nos programmes, nous commençons à surveiller le </t>
    </r>
    <r>
      <rPr>
        <b/>
        <u/>
        <sz val="10"/>
        <color theme="1"/>
        <rFont val="Calibri"/>
        <family val="2"/>
        <scheme val="minor"/>
      </rPr>
      <t>coût d'obtention</t>
    </r>
    <r>
      <rPr>
        <sz val="10"/>
        <color theme="1"/>
        <rFont val="Calibri"/>
        <family val="2"/>
        <scheme val="minor"/>
      </rPr>
      <t xml:space="preserve"> de certains résultats particuliers.</t>
    </r>
  </si>
  <si>
    <r>
      <t xml:space="preserve">Les budgets sont préparés par des </t>
    </r>
    <r>
      <rPr>
        <b/>
        <u/>
        <sz val="10"/>
        <color theme="1"/>
        <rFont val="Calibri"/>
        <family val="2"/>
        <scheme val="minor"/>
      </rPr>
      <t>titulaires de budgets</t>
    </r>
    <r>
      <rPr>
        <sz val="10"/>
        <color theme="1"/>
        <rFont val="Calibri"/>
        <family val="2"/>
        <scheme val="minor"/>
      </rPr>
      <t xml:space="preserve"> sur la base d'une </t>
    </r>
    <r>
      <rPr>
        <b/>
        <u/>
        <sz val="10"/>
        <color theme="1"/>
        <rFont val="Calibri"/>
        <family val="2"/>
        <scheme val="minor"/>
      </rPr>
      <t>évaluation des besoins</t>
    </r>
    <r>
      <rPr>
        <sz val="10"/>
        <color theme="1"/>
        <rFont val="Calibri"/>
        <family val="2"/>
        <scheme val="minor"/>
      </rPr>
      <t xml:space="preserve"> et dans le contexte de notre stratégie organisationnelle. Nous avons un budget glissant sur </t>
    </r>
    <r>
      <rPr>
        <b/>
        <u/>
        <sz val="10"/>
        <color theme="1"/>
        <rFont val="Calibri"/>
        <family val="2"/>
        <scheme val="minor"/>
      </rPr>
      <t>trois ans</t>
    </r>
    <r>
      <rPr>
        <sz val="10"/>
        <color theme="1"/>
        <rFont val="Calibri"/>
        <family val="2"/>
        <scheme val="minor"/>
      </rPr>
      <t xml:space="preserve"> pour garantir la viabilité. Le budget pour l'année à venir est basé sur le plan opérationnel détaillé pour l'année en question alors que les synthèses budgétaires pour les deux années suivantes sont basées sur la stratégie attendue pour les périodes considérées. Les budgets sont ventilés en programmes et projets distincts avec une personne désignée et tous les titulaires de budget sont responsables de leur budget. Le budget fait l'objet d'un suivi et il est adapté pour </t>
    </r>
    <r>
      <rPr>
        <b/>
        <u/>
        <sz val="10"/>
        <color theme="1"/>
        <rFont val="Calibri"/>
        <family val="2"/>
        <scheme val="minor"/>
      </rPr>
      <t>tenir compte de l'évolution des circonstances</t>
    </r>
    <r>
      <rPr>
        <sz val="10"/>
        <color theme="1"/>
        <rFont val="Calibri"/>
        <family val="2"/>
        <scheme val="minor"/>
      </rPr>
      <t>.</t>
    </r>
  </si>
  <si>
    <r>
      <t xml:space="preserve">Nos procédures comptables sont documentées dans un manuel financier, clairement </t>
    </r>
    <r>
      <rPr>
        <b/>
        <u/>
        <sz val="10"/>
        <color theme="1"/>
        <rFont val="Calibri"/>
        <family val="2"/>
        <scheme val="minor"/>
      </rPr>
      <t>diffusées</t>
    </r>
    <r>
      <rPr>
        <sz val="10"/>
        <color theme="1"/>
        <rFont val="Calibri"/>
        <family val="2"/>
        <scheme val="minor"/>
      </rPr>
      <t xml:space="preserve"> dans l'ensemble de l'organisation et appliquées de manière cohérente. Il est prévu un </t>
    </r>
    <r>
      <rPr>
        <b/>
        <u/>
        <sz val="10"/>
        <color theme="1"/>
        <rFont val="Calibri"/>
        <family val="2"/>
        <scheme val="minor"/>
      </rPr>
      <t>calendrier</t>
    </r>
    <r>
      <rPr>
        <sz val="10"/>
        <color theme="1"/>
        <rFont val="Calibri"/>
        <family val="2"/>
        <scheme val="minor"/>
      </rPr>
      <t xml:space="preserve"> des procédures comptables </t>
    </r>
    <r>
      <rPr>
        <b/>
        <u/>
        <sz val="10"/>
        <color theme="1"/>
        <rFont val="Calibri"/>
        <family val="2"/>
        <scheme val="minor"/>
      </rPr>
      <t>mensuelles</t>
    </r>
    <r>
      <rPr>
        <sz val="10"/>
        <color theme="1"/>
        <rFont val="Calibri"/>
        <family val="2"/>
        <scheme val="minor"/>
      </rPr>
      <t xml:space="preserve">. Les responsables comprennent et </t>
    </r>
    <r>
      <rPr>
        <b/>
        <u/>
        <sz val="10"/>
        <color theme="1"/>
        <rFont val="Calibri"/>
        <family val="2"/>
        <scheme val="minor"/>
      </rPr>
      <t>comparent régulièrement</t>
    </r>
    <r>
      <rPr>
        <sz val="10"/>
        <color theme="1"/>
        <rFont val="Calibri"/>
        <family val="2"/>
        <scheme val="minor"/>
      </rPr>
      <t xml:space="preserve"> les informations financières par rapport au budget pour éclairer leurs processus de prise de décisions et prendre des </t>
    </r>
    <r>
      <rPr>
        <b/>
        <u/>
        <sz val="10"/>
        <color theme="1"/>
        <rFont val="Calibri"/>
        <family val="2"/>
        <scheme val="minor"/>
      </rPr>
      <t>mesures correctives</t>
    </r>
    <r>
      <rPr>
        <sz val="10"/>
        <color theme="1"/>
        <rFont val="Calibri"/>
        <family val="2"/>
        <scheme val="minor"/>
      </rPr>
      <t xml:space="preserve"> le cas échéant. Nous respectons toujours les conditions générales énoncées dans les accords de subvention des bailleurs de fonds.</t>
    </r>
  </si>
  <si>
    <r>
      <t xml:space="preserve">Nous produisons des rapports financiers sur </t>
    </r>
    <r>
      <rPr>
        <b/>
        <u/>
        <sz val="10"/>
        <color theme="1"/>
        <rFont val="Calibri"/>
        <family val="2"/>
        <scheme val="minor"/>
      </rPr>
      <t>une base régulière</t>
    </r>
    <r>
      <rPr>
        <sz val="10"/>
        <color theme="1"/>
        <rFont val="Calibri"/>
        <family val="2"/>
        <scheme val="minor"/>
      </rPr>
      <t xml:space="preserve"> qui répondent aux besoins des différentes parties prenantes intérieures et extérieures (administrateurs, équipe d'encadrement supérieur, gestionnaires de budget, bailleurs de fonds) et soutiennent efficacement la prise de </t>
    </r>
    <r>
      <rPr>
        <b/>
        <u/>
        <sz val="10"/>
        <color theme="1"/>
        <rFont val="Calibri"/>
        <family val="2"/>
        <scheme val="minor"/>
      </rPr>
      <t>décision stratégique et opérationnelle</t>
    </r>
    <r>
      <rPr>
        <sz val="10"/>
        <color theme="1"/>
        <rFont val="Calibri"/>
        <family val="2"/>
        <scheme val="minor"/>
      </rPr>
      <t xml:space="preserve">. Nos rapports aux bailleurs de fonds sont toujours établis dans le format approprié et dans les délais impartis et les rapports financiers et descriptifs sont toujours cohérents et </t>
    </r>
    <r>
      <rPr>
        <b/>
        <u/>
        <sz val="10"/>
        <color theme="1"/>
        <rFont val="Calibri"/>
        <family val="2"/>
        <scheme val="minor"/>
      </rPr>
      <t>clairement liés</t>
    </r>
    <r>
      <rPr>
        <sz val="10"/>
        <color theme="1"/>
        <rFont val="Calibri"/>
        <family val="2"/>
        <scheme val="minor"/>
      </rPr>
      <t xml:space="preserve"> entre eux. Nous demandons toujours un retour d’information sur la qualité de nos rapports financiers auprès des administrateurs et des titulaires de budget et nous l'incorporons dans les rapports. Nous produisons certaines informations financières dans un format compatible avec </t>
    </r>
    <r>
      <rPr>
        <b/>
        <u/>
        <sz val="10"/>
        <color theme="1"/>
        <rFont val="Calibri"/>
        <family val="2"/>
        <scheme val="minor"/>
      </rPr>
      <t>l'Initiative internationale pour la transparence de l'aide</t>
    </r>
    <r>
      <rPr>
        <sz val="10"/>
        <color theme="1"/>
        <rFont val="Calibri"/>
        <family val="2"/>
        <scheme val="minor"/>
      </rPr>
      <t xml:space="preserve"> (IITA ou IATI).</t>
    </r>
  </si>
  <si>
    <r>
      <t xml:space="preserve">Nous avons en place un </t>
    </r>
    <r>
      <rPr>
        <b/>
        <u/>
        <sz val="10"/>
        <color theme="1"/>
        <rFont val="Calibri"/>
        <family val="2"/>
        <scheme val="minor"/>
      </rPr>
      <t>solide système</t>
    </r>
    <r>
      <rPr>
        <sz val="10"/>
        <color theme="1"/>
        <rFont val="Calibri"/>
        <family val="2"/>
        <scheme val="minor"/>
      </rPr>
      <t xml:space="preserve"> de contrôles financiers internes pour préserver les actifs, faire en sorte que les registres comptables soient </t>
    </r>
    <r>
      <rPr>
        <b/>
        <u/>
        <sz val="10"/>
        <color theme="1"/>
        <rFont val="Calibri"/>
        <family val="2"/>
        <scheme val="minor"/>
      </rPr>
      <t>complets</t>
    </r>
    <r>
      <rPr>
        <sz val="10"/>
        <color theme="1"/>
        <rFont val="Calibri"/>
        <family val="2"/>
        <scheme val="minor"/>
      </rPr>
      <t xml:space="preserve"> et à jour et empêcher la fraude et les erreurs. Nous avons des niveaux clairs de responsabilité déléguée indiquant qui peut instaurer et autoriser des paiements et qui veille à la conformité avec les contrôles. Le système est </t>
    </r>
    <r>
      <rPr>
        <b/>
        <u/>
        <sz val="10"/>
        <color theme="1"/>
        <rFont val="Calibri"/>
        <family val="2"/>
        <scheme val="minor"/>
      </rPr>
      <t>régulièrement passé en revue</t>
    </r>
    <r>
      <rPr>
        <sz val="10"/>
        <color theme="1"/>
        <rFont val="Calibri"/>
        <family val="2"/>
        <scheme val="minor"/>
      </rPr>
      <t xml:space="preserve"> par le biais d'une </t>
    </r>
    <r>
      <rPr>
        <b/>
        <u/>
        <sz val="10"/>
        <color theme="1"/>
        <rFont val="Calibri"/>
        <family val="2"/>
        <scheme val="minor"/>
      </rPr>
      <t>auto-évaluation d'audit interne</t>
    </r>
    <r>
      <rPr>
        <sz val="10"/>
        <color theme="1"/>
        <rFont val="Calibri"/>
        <family val="2"/>
        <scheme val="minor"/>
      </rPr>
      <t xml:space="preserve"> pour s'assurer que les contrôles sont appliqués de manière efficace et adaptés pour traduire les changements apportés au contexte juridique et réglementaire (p. ex. législation sur la lutte contre la corruption). Nos contrôles financiers comprennent des politiques permettant au personnel de </t>
    </r>
    <r>
      <rPr>
        <b/>
        <u/>
        <sz val="10"/>
        <color theme="1"/>
        <rFont val="Calibri"/>
        <family val="2"/>
        <scheme val="minor"/>
      </rPr>
      <t>dénoncer des dysfonctionnements</t>
    </r>
    <r>
      <rPr>
        <sz val="10"/>
        <color theme="1"/>
        <rFont val="Calibri"/>
        <family val="2"/>
        <scheme val="minor"/>
      </rPr>
      <t>.</t>
    </r>
  </si>
  <si>
    <r>
      <t xml:space="preserve">Nous disposons d'une équipe financière qui comprend des </t>
    </r>
    <r>
      <rPr>
        <b/>
        <u/>
        <sz val="10"/>
        <color theme="1"/>
        <rFont val="Calibri"/>
        <family val="2"/>
        <scheme val="minor"/>
      </rPr>
      <t>comptables qualifiés</t>
    </r>
    <r>
      <rPr>
        <sz val="10"/>
        <color theme="1"/>
        <rFont val="Calibri"/>
        <family val="2"/>
        <scheme val="minor"/>
      </rPr>
      <t xml:space="preserve">. Notre personnel financier travaille efficacement avec les gestionnaires de budget dans le domaine du suivi budgétaire et du traitement des paiements. Ils procurent des informations financières ponctuelles </t>
    </r>
    <r>
      <rPr>
        <b/>
        <u/>
        <sz val="10"/>
        <color theme="1"/>
        <rFont val="Calibri"/>
        <family val="2"/>
        <scheme val="minor"/>
      </rPr>
      <t>aux chargés de projet</t>
    </r>
    <r>
      <rPr>
        <sz val="10"/>
        <color theme="1"/>
        <rFont val="Calibri"/>
        <family val="2"/>
        <scheme val="minor"/>
      </rPr>
      <t xml:space="preserve">, à </t>
    </r>
    <r>
      <rPr>
        <b/>
        <u/>
        <sz val="10"/>
        <color theme="1"/>
        <rFont val="Calibri"/>
        <family val="2"/>
        <scheme val="minor"/>
      </rPr>
      <t>l'encadrement supérieur</t>
    </r>
    <r>
      <rPr>
        <sz val="10"/>
        <color theme="1"/>
        <rFont val="Calibri"/>
        <family val="2"/>
        <scheme val="minor"/>
      </rPr>
      <t xml:space="preserve"> et aux </t>
    </r>
    <r>
      <rPr>
        <b/>
        <u/>
        <sz val="10"/>
        <color theme="1"/>
        <rFont val="Calibri"/>
        <family val="2"/>
        <scheme val="minor"/>
      </rPr>
      <t>administrateurs</t>
    </r>
    <r>
      <rPr>
        <sz val="10"/>
        <color theme="1"/>
        <rFont val="Calibri"/>
        <family val="2"/>
        <scheme val="minor"/>
      </rPr>
      <t xml:space="preserve">. La plupart des membres du personnel reçoivent la </t>
    </r>
    <r>
      <rPr>
        <b/>
        <u/>
        <sz val="10"/>
        <color theme="1"/>
        <rFont val="Calibri"/>
        <family val="2"/>
        <scheme val="minor"/>
      </rPr>
      <t>formation</t>
    </r>
    <r>
      <rPr>
        <sz val="10"/>
        <color theme="1"/>
        <rFont val="Calibri"/>
        <family val="2"/>
        <scheme val="minor"/>
      </rPr>
      <t xml:space="preserve"> et le </t>
    </r>
    <r>
      <rPr>
        <b/>
        <u/>
        <sz val="10"/>
        <color theme="1"/>
        <rFont val="Calibri"/>
        <family val="2"/>
        <scheme val="minor"/>
      </rPr>
      <t>soutien</t>
    </r>
    <r>
      <rPr>
        <sz val="10"/>
        <color theme="1"/>
        <rFont val="Calibri"/>
        <family val="2"/>
        <scheme val="minor"/>
      </rPr>
      <t xml:space="preserve"> dont ils ont besoin pour s'acquitter de leurs responsabilités de gestion financière.</t>
    </r>
  </si>
  <si>
    <r>
      <t xml:space="preserve">Nous avons des </t>
    </r>
    <r>
      <rPr>
        <b/>
        <u/>
        <sz val="10"/>
        <color theme="1"/>
        <rFont val="Calibri"/>
        <family val="2"/>
        <scheme val="minor"/>
      </rPr>
      <t>signes tangibles</t>
    </r>
    <r>
      <rPr>
        <sz val="10"/>
        <color theme="1"/>
        <rFont val="Calibri"/>
        <family val="2"/>
        <scheme val="minor"/>
      </rPr>
      <t xml:space="preserve"> que nous apportons des améliorations en termes d'économie (p. ex. par le biais de notre système d'achats), et d'efficacité (grâce à une amélioration de la qualité des produits). Pour certains de nos programmes, nous pouvons expliquer avec certitude et </t>
    </r>
    <r>
      <rPr>
        <b/>
        <u/>
        <sz val="10"/>
        <color theme="1"/>
        <rFont val="Calibri"/>
        <family val="2"/>
        <scheme val="minor"/>
      </rPr>
      <t>justifier</t>
    </r>
    <r>
      <rPr>
        <sz val="10"/>
        <color theme="1"/>
        <rFont val="Calibri"/>
        <family val="2"/>
        <scheme val="minor"/>
      </rPr>
      <t xml:space="preserve">, en interne comme en externe, le coût d'obtention de résultats particuliers et nous pouvons montrer comment ces considérations de coûts ont </t>
    </r>
    <r>
      <rPr>
        <b/>
        <u/>
        <sz val="10"/>
        <color theme="1"/>
        <rFont val="Calibri"/>
        <family val="2"/>
        <scheme val="minor"/>
      </rPr>
      <t>éclairé nos choix</t>
    </r>
    <r>
      <rPr>
        <sz val="10"/>
        <color theme="1"/>
        <rFont val="Calibri"/>
        <family val="2"/>
        <scheme val="minor"/>
      </rPr>
      <t xml:space="preserve"> dans la conception et la mise en oeuvre des programmes.</t>
    </r>
  </si>
  <si>
    <r>
      <t xml:space="preserve">Il y a une </t>
    </r>
    <r>
      <rPr>
        <b/>
        <u/>
        <sz val="10"/>
        <color theme="1"/>
        <rFont val="Calibri"/>
        <family val="2"/>
        <scheme val="minor"/>
      </rPr>
      <t>pleine participation</t>
    </r>
    <r>
      <rPr>
        <sz val="10"/>
        <color theme="1"/>
        <rFont val="Calibri"/>
        <family val="2"/>
        <scheme val="minor"/>
      </rPr>
      <t xml:space="preserve"> de tous les titulaires de budget dans le processus de détermination du budget. </t>
    </r>
    <r>
      <rPr>
        <b/>
        <u/>
        <sz val="10"/>
        <color theme="1"/>
        <rFont val="Calibri"/>
        <family val="2"/>
        <scheme val="minor"/>
      </rPr>
      <t>Tous</t>
    </r>
    <r>
      <rPr>
        <sz val="10"/>
        <color theme="1"/>
        <rFont val="Calibri"/>
        <family val="2"/>
        <scheme val="minor"/>
      </rPr>
      <t xml:space="preserve"> les titulaires de budget ont une appréciation détaillée de la façon dont leur budget s'inscrit dans le budget et la stratégie de l'organisation. Nous avons un budget glissant sur trois ans pour garantir la viabilité. Le budget pour l'année à venir est basé sur le plan opérationnel détaillé pour l'année en question alors que les synthèses budgétaires pour les deux années suivantes sont basées sur la stratégie attendue pour les périodes considérées. Nous nous targuons d'une </t>
    </r>
    <r>
      <rPr>
        <b/>
        <u/>
        <sz val="10"/>
        <color theme="1"/>
        <rFont val="Calibri"/>
        <family val="2"/>
        <scheme val="minor"/>
      </rPr>
      <t>solide culture de responsabilisation budgétaire</t>
    </r>
    <r>
      <rPr>
        <sz val="10"/>
        <color theme="1"/>
        <rFont val="Calibri"/>
        <family val="2"/>
        <scheme val="minor"/>
      </rPr>
      <t xml:space="preserve"> dans l'ensemble de l'organisation. Le budget organisationnel et les budgets de projet font l'objet d'un suivi à intervalles réguliers ; ils sont adaptés pour traduire l'évolution des circonstances et utilisés comme une </t>
    </r>
    <r>
      <rPr>
        <b/>
        <u/>
        <sz val="10"/>
        <color theme="1"/>
        <rFont val="Calibri"/>
        <family val="2"/>
        <scheme val="minor"/>
      </rPr>
      <t>référence clé</t>
    </r>
    <r>
      <rPr>
        <sz val="10"/>
        <color theme="1"/>
        <rFont val="Calibri"/>
        <family val="2"/>
        <scheme val="minor"/>
      </rPr>
      <t xml:space="preserve"> pour l'affectation des ressources. Les hypothèses et les </t>
    </r>
    <r>
      <rPr>
        <b/>
        <u/>
        <sz val="10"/>
        <color theme="1"/>
        <rFont val="Calibri"/>
        <family val="2"/>
        <scheme val="minor"/>
      </rPr>
      <t>risques</t>
    </r>
    <r>
      <rPr>
        <sz val="10"/>
        <color theme="1"/>
        <rFont val="Calibri"/>
        <family val="2"/>
        <scheme val="minor"/>
      </rPr>
      <t xml:space="preserve"> sous-jacents sont clairement communiqués pour guider la prise de décisions.</t>
    </r>
  </si>
  <si>
    <r>
      <t xml:space="preserve">Nos systèmes et procédures comptables sont </t>
    </r>
    <r>
      <rPr>
        <b/>
        <u/>
        <sz val="10"/>
        <color theme="1"/>
        <rFont val="Calibri"/>
        <family val="2"/>
        <scheme val="minor"/>
      </rPr>
      <t>adaptés à la taille</t>
    </r>
    <r>
      <rPr>
        <sz val="10"/>
        <color theme="1"/>
        <rFont val="Calibri"/>
        <family val="2"/>
        <scheme val="minor"/>
      </rPr>
      <t xml:space="preserve"> </t>
    </r>
    <r>
      <rPr>
        <b/>
        <u/>
        <sz val="10"/>
        <color theme="1"/>
        <rFont val="Calibri"/>
        <family val="2"/>
        <scheme val="minor"/>
      </rPr>
      <t>et</t>
    </r>
    <r>
      <rPr>
        <sz val="10"/>
        <color theme="1"/>
        <rFont val="Calibri"/>
        <family val="2"/>
        <scheme val="minor"/>
      </rPr>
      <t xml:space="preserve"> </t>
    </r>
    <r>
      <rPr>
        <b/>
        <u/>
        <sz val="10"/>
        <color theme="1"/>
        <rFont val="Calibri"/>
        <family val="2"/>
        <scheme val="minor"/>
      </rPr>
      <t>la nature</t>
    </r>
    <r>
      <rPr>
        <sz val="10"/>
        <color theme="1"/>
        <rFont val="Calibri"/>
        <family val="2"/>
        <scheme val="minor"/>
      </rPr>
      <t xml:space="preserve"> de notre organisation et nos systèmes existants se </t>
    </r>
    <r>
      <rPr>
        <b/>
        <u/>
        <sz val="10"/>
        <color theme="1"/>
        <rFont val="Calibri"/>
        <family val="2"/>
        <scheme val="minor"/>
      </rPr>
      <t>comparent favorablement</t>
    </r>
    <r>
      <rPr>
        <sz val="10"/>
        <color theme="1"/>
        <rFont val="Calibri"/>
        <family val="2"/>
        <scheme val="minor"/>
      </rPr>
      <t xml:space="preserve"> aux organismes pairs qui ont une structure analogue. Il est prévu un calendrier des procédures comptables mensuelles qui dépasse les besoins de tous les personnels concernés. Les processus et produits du système comptable font l'objet d'un </t>
    </r>
    <r>
      <rPr>
        <b/>
        <u/>
        <sz val="10"/>
        <color theme="1"/>
        <rFont val="Calibri"/>
        <family val="2"/>
        <scheme val="minor"/>
      </rPr>
      <t>suivi régulier</t>
    </r>
    <r>
      <rPr>
        <sz val="10"/>
        <color theme="1"/>
        <rFont val="Calibri"/>
        <family val="2"/>
        <scheme val="minor"/>
      </rPr>
      <t xml:space="preserve"> et sont perfectionnés conformément aux </t>
    </r>
    <r>
      <rPr>
        <b/>
        <u/>
        <sz val="10"/>
        <color theme="1"/>
        <rFont val="Calibri"/>
        <family val="2"/>
        <scheme val="minor"/>
      </rPr>
      <t>meilleures pratiques</t>
    </r>
    <r>
      <rPr>
        <sz val="10"/>
        <color theme="1"/>
        <rFont val="Calibri"/>
        <family val="2"/>
        <scheme val="minor"/>
      </rPr>
      <t xml:space="preserve">. Les informations financières sont </t>
    </r>
    <r>
      <rPr>
        <b/>
        <u/>
        <sz val="10"/>
        <color theme="1"/>
        <rFont val="Calibri"/>
        <family val="2"/>
        <scheme val="minor"/>
      </rPr>
      <t>employées systématiquement</t>
    </r>
    <r>
      <rPr>
        <sz val="10"/>
        <color theme="1"/>
        <rFont val="Calibri"/>
        <family val="2"/>
        <scheme val="minor"/>
      </rPr>
      <t xml:space="preserve"> par les responsables dans la prise de décision stratégique et opérationnelle.</t>
    </r>
  </si>
  <si>
    <r>
      <t xml:space="preserve">Nous produisons des rapports financiers </t>
    </r>
    <r>
      <rPr>
        <b/>
        <u/>
        <sz val="10"/>
        <color theme="1"/>
        <rFont val="Calibri"/>
        <family val="2"/>
        <scheme val="minor"/>
      </rPr>
      <t>solides et ponctuels</t>
    </r>
    <r>
      <rPr>
        <sz val="10"/>
        <color theme="1"/>
        <rFont val="Calibri"/>
        <family val="2"/>
        <scheme val="minor"/>
      </rPr>
      <t xml:space="preserve"> sur une base régulière qui répondent aux besoins des différentes parties prenantes intérieures et extérieures (administrateurs, équipe d'encadrement supérieur, gestionnaires de budget, bailleurs de fonds) et soutiennent efficacement la prise de décision stratégique et opérationnelle. </t>
    </r>
    <r>
      <rPr>
        <b/>
        <u/>
        <sz val="10"/>
        <color theme="1"/>
        <rFont val="Calibri"/>
        <family val="2"/>
        <scheme val="minor"/>
      </rPr>
      <t>On nous rapporte</t>
    </r>
    <r>
      <rPr>
        <sz val="10"/>
        <color theme="1"/>
        <rFont val="Calibri"/>
        <family val="2"/>
        <scheme val="minor"/>
      </rPr>
      <t xml:space="preserve"> que nos rapports financiers sont largement </t>
    </r>
    <r>
      <rPr>
        <b/>
        <u/>
        <sz val="10"/>
        <color theme="1"/>
        <rFont val="Calibri"/>
        <family val="2"/>
        <scheme val="minor"/>
      </rPr>
      <t>compris dans l'ensemble de l'organisation</t>
    </r>
    <r>
      <rPr>
        <sz val="10"/>
        <color theme="1"/>
        <rFont val="Calibri"/>
        <family val="2"/>
        <scheme val="minor"/>
      </rPr>
      <t xml:space="preserve"> et </t>
    </r>
    <r>
      <rPr>
        <b/>
        <u/>
        <sz val="10"/>
        <color theme="1"/>
        <rFont val="Calibri"/>
        <family val="2"/>
        <scheme val="minor"/>
      </rPr>
      <t>utilisés à tous les niveaux</t>
    </r>
    <r>
      <rPr>
        <sz val="10"/>
        <color theme="1"/>
        <rFont val="Calibri"/>
        <family val="2"/>
        <scheme val="minor"/>
      </rPr>
      <t xml:space="preserve">. Nos rapports aux bailleurs de fonds sont toujours de la plus haute </t>
    </r>
    <r>
      <rPr>
        <b/>
        <u/>
        <sz val="10"/>
        <color theme="1"/>
        <rFont val="Calibri"/>
        <family val="2"/>
        <scheme val="minor"/>
      </rPr>
      <t>qualité</t>
    </r>
    <r>
      <rPr>
        <sz val="10"/>
        <color theme="1"/>
        <rFont val="Calibri"/>
        <family val="2"/>
        <scheme val="minor"/>
      </rPr>
      <t xml:space="preserve">. La teneur et l'utilisation des rapports financiers font l'objet d'un examen régulier et sont </t>
    </r>
    <r>
      <rPr>
        <b/>
        <u/>
        <sz val="10"/>
        <color theme="1"/>
        <rFont val="Calibri"/>
        <family val="2"/>
        <scheme val="minor"/>
      </rPr>
      <t>améliorés</t>
    </r>
    <r>
      <rPr>
        <sz val="10"/>
        <color theme="1"/>
        <rFont val="Calibri"/>
        <family val="2"/>
        <scheme val="minor"/>
      </rPr>
      <t xml:space="preserve"> conformément aux besoins organisationnels et réglementaires. Nous produisons la majorité de nos informations financières dans un format compatible avec l'Initiative internationale pour la transparence de l'aide (IITA ou IATI).</t>
    </r>
  </si>
  <si>
    <r>
      <t xml:space="preserve">Nous disposons d'un solide système de contrôles financiers qui convient </t>
    </r>
    <r>
      <rPr>
        <b/>
        <u/>
        <sz val="10"/>
        <color theme="1"/>
        <rFont val="Calibri"/>
        <family val="2"/>
        <scheme val="minor"/>
      </rPr>
      <t xml:space="preserve">à l'échelle et à la complexité </t>
    </r>
    <r>
      <rPr>
        <sz val="10"/>
        <color theme="1"/>
        <rFont val="Calibri"/>
        <family val="2"/>
        <scheme val="minor"/>
      </rPr>
      <t xml:space="preserve">de notre organisation, aux termes duquel les responsabilités à tous les niveaux sont claires et bien comprises. Ce système est régulièrement passé en revue pour s'assurer que les contrôles sont appliqués de manière efficace et adaptés pour traduire les changements apportés au </t>
    </r>
    <r>
      <rPr>
        <b/>
        <u/>
        <sz val="10"/>
        <color theme="1"/>
        <rFont val="Calibri"/>
        <family val="2"/>
        <scheme val="minor"/>
      </rPr>
      <t>contexte juridique et réglementaire</t>
    </r>
    <r>
      <rPr>
        <sz val="10"/>
        <color theme="1"/>
        <rFont val="Calibri"/>
        <family val="2"/>
        <scheme val="minor"/>
      </rPr>
      <t xml:space="preserve"> (p. ex. législation sur la lutte contre la corruption) et les meilleures pratiques du secteur. Nos contrôles financiers comprennent des politiques permettant au personnel de dénoncer des dysfonctionnements et des mécanismes pour permettre aux bénéficiaires et autres parties prenantes extérieures </t>
    </r>
    <r>
      <rPr>
        <b/>
        <u/>
        <sz val="10"/>
        <color theme="1"/>
        <rFont val="Calibri"/>
        <family val="2"/>
        <scheme val="minor"/>
      </rPr>
      <t>d'exprimer leurs doléances</t>
    </r>
    <r>
      <rPr>
        <sz val="10"/>
        <color theme="1"/>
        <rFont val="Calibri"/>
        <family val="2"/>
        <scheme val="minor"/>
      </rPr>
      <t xml:space="preserve"> en toute confidentialité.</t>
    </r>
  </si>
  <si>
    <r>
      <t xml:space="preserve">Nous disposons d'une équipe financière qui comprend des comptables qualifiés dotés d'une </t>
    </r>
    <r>
      <rPr>
        <b/>
        <u/>
        <sz val="10"/>
        <color theme="1"/>
        <rFont val="Calibri"/>
        <family val="2"/>
        <scheme val="minor"/>
      </rPr>
      <t>expérience antérieure</t>
    </r>
    <r>
      <rPr>
        <sz val="10"/>
        <color theme="1"/>
        <rFont val="Calibri"/>
        <family val="2"/>
        <scheme val="minor"/>
      </rPr>
      <t xml:space="preserve"> dans une organisation de portée </t>
    </r>
    <r>
      <rPr>
        <b/>
        <u/>
        <sz val="10"/>
        <color theme="1"/>
        <rFont val="Calibri"/>
        <family val="2"/>
        <scheme val="minor"/>
      </rPr>
      <t>internationale</t>
    </r>
    <r>
      <rPr>
        <sz val="10"/>
        <color theme="1"/>
        <rFont val="Calibri"/>
        <family val="2"/>
        <scheme val="minor"/>
      </rPr>
      <t xml:space="preserve">. Notre personnel financier fournit des informations financières ponctuelles aux gestionnaires de budget, à l'encadrement supérieur et aux administrateurs et ils sont qualifiés pour </t>
    </r>
    <r>
      <rPr>
        <b/>
        <u/>
        <sz val="10"/>
        <color theme="1"/>
        <rFont val="Calibri"/>
        <family val="2"/>
        <scheme val="minor"/>
      </rPr>
      <t>aider les membres</t>
    </r>
    <r>
      <rPr>
        <sz val="10"/>
        <color theme="1"/>
        <rFont val="Calibri"/>
        <family val="2"/>
        <scheme val="minor"/>
      </rPr>
      <t xml:space="preserve"> du personnel à interpréter et à comprendre les informations financières et à les utiliser dans leur </t>
    </r>
    <r>
      <rPr>
        <b/>
        <u/>
        <sz val="10"/>
        <color theme="1"/>
        <rFont val="Calibri"/>
        <family val="2"/>
        <scheme val="minor"/>
      </rPr>
      <t>prise de décision opérationnelle</t>
    </r>
    <r>
      <rPr>
        <sz val="10"/>
        <color theme="1"/>
        <rFont val="Calibri"/>
        <family val="2"/>
        <scheme val="minor"/>
      </rPr>
      <t>. Tous les membres du personnel reçoivent la formation et le soutien dont ils ont besoin pour s'acquitter de leurs responsabilités de gestion financière.</t>
    </r>
  </si>
  <si>
    <r>
      <t xml:space="preserve">Nous avons une </t>
    </r>
    <r>
      <rPr>
        <b/>
        <u/>
        <sz val="10"/>
        <color theme="1"/>
        <rFont val="Calibri"/>
        <family val="2"/>
        <scheme val="minor"/>
      </rPr>
      <t>approche exhaustive</t>
    </r>
    <r>
      <rPr>
        <sz val="10"/>
        <color theme="1"/>
        <rFont val="Calibri"/>
        <family val="2"/>
        <scheme val="minor"/>
      </rPr>
      <t xml:space="preserve"> en matière d'optimisation des ressources au niveau de l'organisation et des projets. Il existe </t>
    </r>
    <r>
      <rPr>
        <b/>
        <u/>
        <sz val="10"/>
        <color theme="1"/>
        <rFont val="Calibri"/>
        <family val="2"/>
        <scheme val="minor"/>
      </rPr>
      <t>des systèmes et des données internes</t>
    </r>
    <r>
      <rPr>
        <sz val="10"/>
        <color theme="1"/>
        <rFont val="Calibri"/>
        <family val="2"/>
        <scheme val="minor"/>
      </rPr>
      <t xml:space="preserve"> qui nous permettent d'analyser et de comparer l'économie, l'efficacité et la performance par rapport à des étalons internes lors de l'affectation des ressources. Pour tous nos programmes, nous pouvons expliquer avec certitude et justifier, en interne comme en externe, le coût d'obtention de résultats particuliers et nous pouvons montrer comment ces considérations de coûts ont éclairé nos choix dans la conception et la mise en oeuvre des programmes.</t>
    </r>
  </si>
  <si>
    <t>Valeurs partagées et vision</t>
  </si>
  <si>
    <t>Contribution unique</t>
  </si>
  <si>
    <t>Stratégie de suivi</t>
  </si>
  <si>
    <t>Gouvernance forte</t>
  </si>
  <si>
    <t>Gouvernance variée</t>
  </si>
  <si>
    <t>Leadership charismatique</t>
  </si>
  <si>
    <t>Transparence externe</t>
  </si>
  <si>
    <t>Transparence envers les bénéficiaires</t>
  </si>
  <si>
    <t>Communication des résultats</t>
  </si>
  <si>
    <t>Ressource de programme</t>
  </si>
  <si>
    <t>Systèmes comptables</t>
  </si>
  <si>
    <t>Etablissement de rapports financiers</t>
  </si>
  <si>
    <t>Contrôles financiers</t>
  </si>
  <si>
    <t xml:space="preserve">Capacités du personnel </t>
  </si>
  <si>
    <t>Gestion des risques financiers</t>
  </si>
  <si>
    <t>GAR</t>
  </si>
  <si>
    <t>Identificatiopn</t>
  </si>
  <si>
    <t>Planification</t>
  </si>
  <si>
    <t>Mise en œuvre</t>
  </si>
  <si>
    <t>Documentation</t>
  </si>
  <si>
    <t xml:space="preserve">Indicateurs   </t>
  </si>
  <si>
    <t>Fréquence d'identification des opportunités</t>
  </si>
  <si>
    <t>Visibilité</t>
  </si>
  <si>
    <t>Gestion des partenariats</t>
  </si>
  <si>
    <t>Raison d'être</t>
  </si>
  <si>
    <t>Partenariat nord et sud</t>
  </si>
  <si>
    <t>Sélection</t>
  </si>
  <si>
    <t>Rôles et responsabilités</t>
  </si>
  <si>
    <t>Suivi des partenaires</t>
  </si>
  <si>
    <t>Continuité du personnel</t>
  </si>
  <si>
    <t>Renforcement des capacités</t>
  </si>
  <si>
    <t>Viabilité des partenaires</t>
  </si>
  <si>
    <t>Partenariat institutionnel</t>
  </si>
  <si>
    <t>Sympathisants</t>
  </si>
  <si>
    <t>Bailleurs de fonds</t>
  </si>
  <si>
    <t>Secteur privé</t>
  </si>
  <si>
    <t>OSC</t>
  </si>
  <si>
    <t xml:space="preserve">Réseaux </t>
  </si>
  <si>
    <t>Pouvoirs publics</t>
  </si>
  <si>
    <t>Communauté de recherche</t>
  </si>
  <si>
    <t>Compétences et capacités</t>
  </si>
  <si>
    <t>Recrutement</t>
  </si>
  <si>
    <t>Politiques</t>
  </si>
  <si>
    <t>Gestion des performances</t>
  </si>
  <si>
    <t>Santé, sûreté et sécurité</t>
  </si>
  <si>
    <t>Retour d'information</t>
  </si>
  <si>
    <t>Collaboration</t>
  </si>
  <si>
    <t>Participation du personnel</t>
  </si>
  <si>
    <t>Bureaux de coordination</t>
  </si>
  <si>
    <t>Degré d'accord</t>
  </si>
  <si>
    <t>Fin du test</t>
  </si>
  <si>
    <t>Moyenne</t>
  </si>
  <si>
    <t>Autres formules</t>
  </si>
  <si>
    <t>1 - Rappel des différents niveaux</t>
  </si>
  <si>
    <t>3 - Résultats par domaine</t>
  </si>
  <si>
    <t>1 - Variance</t>
  </si>
  <si>
    <t>2 - Toutes les moyennes</t>
  </si>
  <si>
    <t>Attribution des tâches</t>
  </si>
  <si>
    <t>Informations sur l'outil</t>
  </si>
  <si>
    <t xml:space="preserve">          Résultats</t>
  </si>
  <si>
    <t>1. Partenariats Sud et Nord</t>
  </si>
  <si>
    <t xml:space="preserve">2. Partenariat institutionnel de l’organisation </t>
  </si>
  <si>
    <t>Test de maturité - répondant 1</t>
  </si>
  <si>
    <t>Test de maturité - répondant 2</t>
  </si>
  <si>
    <t>Test de maturité - répondant 3</t>
  </si>
  <si>
    <t>Test de maturité - répondant 4</t>
  </si>
  <si>
    <t>Test de maturité - répondant 5</t>
  </si>
  <si>
    <t>VAR</t>
  </si>
  <si>
    <t>Nous identifions et gérons les risques financiers mais nous n'avons pas de système en place pour les enregistrer ou pour garantir que des mesures soient prises pour y remédier.</t>
  </si>
  <si>
    <t>Nous identifions et évaluons les risques financiers et nous gardons trace de ce processus dans un journal des risques afin de nous aider à les gérer, y compris les principales mesures requises pour y remédier.</t>
  </si>
  <si>
    <t>Nous identifions et évaluons régulièrement les risques financiers et nous gardons trace de ce processus dans un journal des risques afin de nous aider à les gérer, y compris les principales mesures requises pour y remédier. Notre encadrement supérieur et notre organe de surveillance utilisent leurs réunions périodiques pour suivre les progrès des mesures requises pour contrôler et réduire les risques financiers les plus critiques auxquels est exposée notre organisation, tels qu'ils ressortent de nos indicateurs de performances financières.</t>
  </si>
  <si>
    <t>Les pratiques de gestion des risques, telles que l'utilisation de journaux de risques financiers pour évaluer systématiquement la probabilité et la taille potentielle de la perte de revenus et le suivi régulier des mesures, sont ancrées dans notre gestion de routine. Les responsables à tous les niveaux passent régulièrement en revue les risques financiers et déterminent si des mesures sont en cours d'application. L'encadrement supérieur et l'organe de surveillance utilisent leurs réunions périodiques pour suivre les progrès des mesures requises concernant les risques financiers les plus critiques et passent en revue l'efficacité des mécanismes de gestion des risques au moins une fois par an pour s'assurer qu'ils fonctionnent de manière efficace. Notre procédure parvient à nous aider à contrôler et à réduire les risques financiers là où c'est nécessaire.</t>
  </si>
  <si>
    <t>Notre culture, sous la houlette de l'encadrement supérieur et des administrateurs, soutient l'identification des expositions et des risques financiers dans le cadre de notre approche proactive de la gestion des risques. Nous avons recours aux journaux de risques financiers pour évaluer systématiquement la probabilité et la taille potentielle de la perte de revenus. Grâce à l'élaboration de notre stratégie financière, de plans à plus long terme et de politiques en matière de réserves, l'évaluation des risques financiers et les implications des risques sont largement comprises et traitées. Notre encadrement supérieur et notre organe de surveillance suivent régulièrement les progrès des mesures requises concernant les risques financiers les plus critiques et sont en parfait accord sur les principaux problèmes associés aux risques financiers. Nous avons des mécanismes, tels que des audits internes et d'autres formes d'examens, pour faire en sorte que les processus de gestion des risques financiers fonctionnent de manière efficace.</t>
  </si>
  <si>
    <t>Ressources destinées au suivi/évaluation</t>
  </si>
  <si>
    <t>Planification et stratégie de financement</t>
  </si>
  <si>
    <t>Maitrise des coûts</t>
  </si>
  <si>
    <t>Ressources destinées au suivi / évaluation</t>
  </si>
  <si>
    <r>
      <t xml:space="preserve">Nous mettons au point une planification financière </t>
    </r>
    <r>
      <rPr>
        <b/>
        <u/>
        <sz val="10"/>
        <color theme="1"/>
        <rFont val="Calibri"/>
        <family val="2"/>
        <scheme val="minor"/>
      </rPr>
      <t xml:space="preserve">pour les projets individuels </t>
    </r>
    <r>
      <rPr>
        <sz val="10"/>
        <color theme="1"/>
        <rFont val="Calibri"/>
        <family val="2"/>
        <scheme val="minor"/>
      </rPr>
      <t xml:space="preserve">mais nous n'avons aucune stratégie financière organisationnelle. Nous avons une </t>
    </r>
    <r>
      <rPr>
        <b/>
        <u/>
        <sz val="10"/>
        <color theme="1"/>
        <rFont val="Calibri"/>
        <family val="2"/>
        <scheme val="minor"/>
      </rPr>
      <t>approche au cas par cas</t>
    </r>
    <r>
      <rPr>
        <sz val="10"/>
        <color theme="1"/>
        <rFont val="Calibri"/>
        <family val="2"/>
        <scheme val="minor"/>
      </rPr>
      <t xml:space="preserve"> en matière de constitution de fonds propres ; notre manque de réserves et </t>
    </r>
    <r>
      <rPr>
        <b/>
        <u/>
        <sz val="10"/>
        <color theme="1"/>
        <rFont val="Calibri"/>
        <family val="2"/>
        <scheme val="minor"/>
      </rPr>
      <t>l'étroitesse</t>
    </r>
    <r>
      <rPr>
        <sz val="10"/>
        <color theme="1"/>
        <rFont val="Calibri"/>
        <family val="2"/>
        <scheme val="minor"/>
      </rPr>
      <t xml:space="preserve"> de notre base de financement nous rend financièrement vulnérables.</t>
    </r>
  </si>
  <si>
    <r>
      <t xml:space="preserve">Nous avons une stratégie financière organisationnelle qui a été développée pour </t>
    </r>
    <r>
      <rPr>
        <b/>
        <u/>
        <sz val="10"/>
        <color theme="1"/>
        <rFont val="Calibri"/>
        <family val="2"/>
        <scheme val="minor"/>
      </rPr>
      <t>garantir notre stabilité</t>
    </r>
    <r>
      <rPr>
        <sz val="10"/>
        <color theme="1"/>
        <rFont val="Calibri"/>
        <family val="2"/>
        <scheme val="minor"/>
      </rPr>
      <t xml:space="preserve"> financière à plus long terme. Nous avons des objectifs de constitution de fonds propres et nous identifions les opportunités de financement pour l'année à venir. Nous avons des </t>
    </r>
    <r>
      <rPr>
        <b/>
        <u/>
        <sz val="10"/>
        <color theme="1"/>
        <rFont val="Calibri"/>
        <family val="2"/>
        <scheme val="minor"/>
      </rPr>
      <t>plans</t>
    </r>
    <r>
      <rPr>
        <sz val="10"/>
        <color theme="1"/>
        <rFont val="Calibri"/>
        <family val="2"/>
        <scheme val="minor"/>
      </rPr>
      <t xml:space="preserve"> pour améliorer nos dotations aux réserves et aux frais généraux. Nous avons pris des mesures pour </t>
    </r>
    <r>
      <rPr>
        <b/>
        <u/>
        <sz val="10"/>
        <color theme="1"/>
        <rFont val="Calibri"/>
        <family val="2"/>
        <scheme val="minor"/>
      </rPr>
      <t>couvrir raisonnablement les risques</t>
    </r>
    <r>
      <rPr>
        <sz val="10"/>
        <color theme="1"/>
        <rFont val="Calibri"/>
        <family val="2"/>
        <scheme val="minor"/>
      </rPr>
      <t xml:space="preserve"> liés aux évolutions possibles de notre base de financement (diversification, récolte de fonds, fusion, financements croisés...). </t>
    </r>
  </si>
  <si>
    <r>
      <t xml:space="preserve">Nous avons une stratégie financière organisationnelle qui a été développée pour garantir notre stabilité financière à plus long terme. Nous atteignons la plupart de nos objectifs de constitution de fonds propres et de financement et nous entreprenons un </t>
    </r>
    <r>
      <rPr>
        <b/>
        <u/>
        <sz val="10"/>
        <color theme="1"/>
        <rFont val="Calibri"/>
        <family val="2"/>
        <scheme val="minor"/>
      </rPr>
      <t>examen annuel</t>
    </r>
    <r>
      <rPr>
        <sz val="10"/>
        <color theme="1"/>
        <rFont val="Calibri"/>
        <family val="2"/>
        <scheme val="minor"/>
      </rPr>
      <t xml:space="preserve"> de "l'environnement" de financement pour tenter d'identifier de nouvelles opportunités ; nous avons (1) un </t>
    </r>
    <r>
      <rPr>
        <u/>
        <sz val="10"/>
        <color theme="1"/>
        <rFont val="Calibri"/>
        <family val="2"/>
        <scheme val="minor"/>
      </rPr>
      <t>niveau de réserves</t>
    </r>
    <r>
      <rPr>
        <sz val="10"/>
        <color theme="1"/>
        <rFont val="Calibri"/>
        <family val="2"/>
        <scheme val="minor"/>
      </rPr>
      <t xml:space="preserve"> satisfaisant et (2) un </t>
    </r>
    <r>
      <rPr>
        <u/>
        <sz val="10"/>
        <color theme="1"/>
        <rFont val="Calibri"/>
        <family val="2"/>
        <scheme val="minor"/>
      </rPr>
      <t>éventail de sources de revenus</t>
    </r>
    <r>
      <rPr>
        <sz val="10"/>
        <color theme="1"/>
        <rFont val="Calibri"/>
        <family val="2"/>
        <scheme val="minor"/>
      </rPr>
      <t xml:space="preserve">, incluant un </t>
    </r>
    <r>
      <rPr>
        <i/>
        <sz val="10"/>
        <color theme="1"/>
        <rFont val="Calibri"/>
        <family val="2"/>
        <scheme val="minor"/>
      </rPr>
      <t>apport suffisant en fonds non affectés (2a)</t>
    </r>
    <r>
      <rPr>
        <sz val="10"/>
        <color theme="1"/>
        <rFont val="Calibri"/>
        <family val="2"/>
        <scheme val="minor"/>
      </rPr>
      <t xml:space="preserve"> </t>
    </r>
    <r>
      <rPr>
        <b/>
        <u/>
        <sz val="11"/>
        <color theme="1"/>
        <rFont val="Calibri"/>
        <family val="2"/>
        <scheme val="minor"/>
      </rPr>
      <t>et/ou</t>
    </r>
    <r>
      <rPr>
        <sz val="10"/>
        <color theme="1"/>
        <rFont val="Calibri"/>
        <family val="2"/>
        <scheme val="minor"/>
      </rPr>
      <t xml:space="preserve"> dont la sécurité et la stabilité nous assurent  un financement à moyen et long terme  </t>
    </r>
    <r>
      <rPr>
        <i/>
        <sz val="10"/>
        <color theme="1"/>
        <rFont val="Calibri"/>
        <family val="2"/>
        <scheme val="minor"/>
      </rPr>
      <t>suffisant pour couvrir nos activités (2b)</t>
    </r>
    <r>
      <rPr>
        <sz val="10"/>
        <color theme="1"/>
        <rFont val="Calibri"/>
        <family val="2"/>
        <scheme val="minor"/>
      </rPr>
      <t>.</t>
    </r>
  </si>
  <si>
    <r>
      <t xml:space="preserve">Nous avons une stratégie financière organisationnelle qui a été développée pour garantir notre stabilité financière à plus long terme et qui est étroitement liée à notre stratégie de constitution de fonds propres. Nos objectifs de financement sont </t>
    </r>
    <r>
      <rPr>
        <b/>
        <u/>
        <sz val="10"/>
        <color theme="1"/>
        <rFont val="Calibri"/>
        <family val="2"/>
        <scheme val="minor"/>
      </rPr>
      <t>atteints ou dépassés</t>
    </r>
    <r>
      <rPr>
        <sz val="10"/>
        <color theme="1"/>
        <rFont val="Calibri"/>
        <family val="2"/>
        <scheme val="minor"/>
      </rPr>
      <t xml:space="preserve"> et nous </t>
    </r>
    <r>
      <rPr>
        <b/>
        <u/>
        <sz val="10"/>
        <color theme="1"/>
        <rFont val="Calibri"/>
        <family val="2"/>
        <scheme val="minor"/>
      </rPr>
      <t>exploitons régulièrement</t>
    </r>
    <r>
      <rPr>
        <sz val="10"/>
        <color theme="1"/>
        <rFont val="Calibri"/>
        <family val="2"/>
        <scheme val="minor"/>
      </rPr>
      <t xml:space="preserve"> de nouvelles opportunités de financement. Nous </t>
    </r>
    <r>
      <rPr>
        <b/>
        <u/>
        <sz val="10"/>
        <color theme="1"/>
        <rFont val="Calibri"/>
        <family val="2"/>
        <scheme val="minor"/>
      </rPr>
      <t>avons atteint</t>
    </r>
    <r>
      <rPr>
        <sz val="10"/>
        <color theme="1"/>
        <rFont val="Calibri"/>
        <family val="2"/>
        <scheme val="minor"/>
      </rPr>
      <t xml:space="preserve"> nos cibles de réserve et couvrons les risques liés aux variations probables de  notre base de financement.  Nous sommes </t>
    </r>
    <r>
      <rPr>
        <b/>
        <u/>
        <sz val="10"/>
        <color theme="1"/>
        <rFont val="Calibri"/>
        <family val="2"/>
        <scheme val="minor"/>
      </rPr>
      <t>en mesure de rejeter les fonds qui ne satisfont pas à nos critères</t>
    </r>
    <r>
      <rPr>
        <sz val="10"/>
        <color theme="1"/>
        <rFont val="Calibri"/>
        <family val="2"/>
        <scheme val="minor"/>
      </rPr>
      <t>.</t>
    </r>
  </si>
  <si>
    <t xml:space="preserve">Gestion des partenariats </t>
  </si>
  <si>
    <t xml:space="preserve">1.a. Leadership </t>
  </si>
  <si>
    <t>Fédération Bond</t>
  </si>
  <si>
    <t>Fédération Bond, adapté par ACODEV</t>
  </si>
  <si>
    <t>APQC</t>
  </si>
  <si>
    <t>2.s. Stratégie institutionnelle</t>
  </si>
  <si>
    <t xml:space="preserve">1. Leadership </t>
  </si>
  <si>
    <t>Liens avec le modèle EFQM adapté par ACODEV</t>
  </si>
  <si>
    <t>8. Résultats pour la collectivité</t>
  </si>
  <si>
    <t>3.d. Collaborateurs</t>
  </si>
  <si>
    <t>4.b. Ressources</t>
  </si>
  <si>
    <t>4.b. Ressources / 9. Résultats clés</t>
  </si>
  <si>
    <t>3.b. Collaborateurs</t>
  </si>
  <si>
    <t xml:space="preserve">5.d. Processus, projets, services </t>
  </si>
  <si>
    <t>Il y a un peu de gestion de processus, mais rien de formel n'existe.</t>
  </si>
  <si>
    <t>La gestion de processus se passe principalement à l'intérieur des départements.</t>
  </si>
  <si>
    <t>la gestion de processus couvre toute l'organisation et dépasse les différents départements.</t>
  </si>
  <si>
    <t>La gestion de processus couvre toute l'organisation, les processus et sous processus sont articulés entre eux.</t>
  </si>
  <si>
    <t>La gestion de processus couvre toute l'organisation, les processus et sous processus sont analysés en permanence pour les améliorer.</t>
  </si>
  <si>
    <t xml:space="preserve">5.a. Processus, projets, services </t>
  </si>
  <si>
    <t>Tout est documenté et utilisable y compris les plans d'amélioration / de modification des processus, les rôles de chacun,…</t>
  </si>
  <si>
    <t>Nous n'avons pas de processus ou ceux qui existent ne sont pas documentés.</t>
  </si>
  <si>
    <t>nous avons quelques processus documentés, mais pas tous.</t>
  </si>
  <si>
    <t>Il y a des documents détaillés pour tous les processus critiques / essentiels de notre organisation.</t>
  </si>
  <si>
    <t>Il y a une documentation détaillée pour tous les processus et sous processus.</t>
  </si>
  <si>
    <t>Il n'y a aucune ou peu d'attention aux indicateurs de processus.</t>
  </si>
  <si>
    <t>Le focus est placé sur la mesure des outputs ou des résultats atteints.</t>
  </si>
  <si>
    <t>Il y a un équilibre entre indicateurs descriptifs (au niveau des outputs ou résultats) et prédictifs (avant l'atteinte des résultats).</t>
  </si>
  <si>
    <t>Nous mesurons la performance des processus cross-départementaux / "de bout en bout".</t>
  </si>
  <si>
    <t>Nous combinons la mesure interne de la performance avec des benchmarks externe pour guider les cibles, l'amélioration.</t>
  </si>
  <si>
    <t>De temps en temps, pour des changements majeurs au niveau du département.</t>
  </si>
  <si>
    <t>Régulièrement, à travers une indentification et priorisation qui se font à l'échelle de l'organisation.</t>
  </si>
  <si>
    <t>De manière routinière, en utilisant une stratégie organisationnelle qui exploite les mesures d'indicateurs, l'histoire et les tendances.</t>
  </si>
  <si>
    <t>Constamment, à travers des revues périodiques qui identifient et évaluent les bonnes pratiques externes.</t>
  </si>
  <si>
    <t xml:space="preserve">5.a. Processus, projets, services / 3.d. Collaborateurs </t>
  </si>
  <si>
    <t>Il y a peu ou aucun outils / automatisation pour la gestion de processus.</t>
  </si>
  <si>
    <t>Il peut y avoir plusieurs instruments en place, quelques outils d'automatisation, mais au niveau du département.</t>
  </si>
  <si>
    <t>Il y a un approche à travers toute l'organisation pour les instruments et l'automatisation.</t>
  </si>
  <si>
    <t>Une analyse structurée et l'utilisation d'instruments / automatisation est alignée sur la performance de processus qui dépassent les frontières des départements.</t>
  </si>
  <si>
    <t>Les processus sont optimisés à l'interne comme à l'externe à travers des instruments spécifiques.</t>
  </si>
  <si>
    <t>L’attribution des tâches n’est pas correctement ou clairement réalisée, induisant des interrogations permanentes des acteurs : absence de consignes sur «qui fait quoi» ; absence de suppléances et de correspondance aux profils informatiques.</t>
  </si>
  <si>
    <t xml:space="preserve">5.a. Processus, projets, services / 3.c. Collaborateurs </t>
  </si>
  <si>
    <t>2.p. Partenariat de développement</t>
  </si>
  <si>
    <t>4.a. Partenariat</t>
  </si>
  <si>
    <t>3.a. Collaborateurs</t>
  </si>
  <si>
    <t>3.b &amp; c. Collaborateurs</t>
  </si>
  <si>
    <t>3.a,b &amp; d. Collaborateurs</t>
  </si>
  <si>
    <t>3.c. Collaborateurs</t>
  </si>
  <si>
    <t>3.c &amp; d. Collaborateurs</t>
  </si>
  <si>
    <t>Gouvernement.fr</t>
  </si>
  <si>
    <t>NB rempli</t>
  </si>
  <si>
    <t>2 - Résultats généraux</t>
  </si>
  <si>
    <t xml:space="preserve">2.s. Stratégie institutionnelle </t>
  </si>
  <si>
    <t>Voie des bénéficiaires</t>
  </si>
  <si>
    <t xml:space="preserve">Notre vision et notre mission ne sont pas décrites dans un document fondateur. </t>
  </si>
  <si>
    <t>Vision et mission décrites</t>
  </si>
  <si>
    <t>Notre vision et notre mission sont décrites mais sont très peu compréhensibles et ne constituent donc pas un texte fondateur.</t>
  </si>
  <si>
    <t>Notre vision et notre mission sont décrites de manière compréhensible. Le lien entre les valeurs, la vision et la mission n’est cependant pas défini ou évident et le processus d’élaboration de ces documents fondateurs intègrent peu les principales parties prenantes.</t>
  </si>
  <si>
    <t>Nous avons une vision et une mission en phase avec les valeurs de notre organisation. La définition de la mission est précise et claire. Ces documents sont essentiels pour notre organisation même si leur élaboration (et revisite) manque d’implication des parties prenantes.</t>
  </si>
  <si>
    <t>Nous avons une vision et une mission en phase avec les valeurs de notre organisation. La définition de la mission est précise et claire et facilement compréhensible tant en interne qu’en externe. Le processus d’élaboration de notre mission intègre un travail d’analyse poussé du contexte externe et tient compte des attentes de nos principales parties prenantes. Nous sommes capables de le démontrer.</t>
  </si>
  <si>
    <t>ACODEV</t>
  </si>
  <si>
    <t>2.s. Stratégie institutionnelle / 6. Résultats pour les groupes cibles</t>
  </si>
  <si>
    <r>
      <t xml:space="preserve">Il est </t>
    </r>
    <r>
      <rPr>
        <b/>
        <u/>
        <sz val="10"/>
        <color theme="1"/>
        <rFont val="Calibri"/>
        <family val="2"/>
        <scheme val="minor"/>
      </rPr>
      <t>rare</t>
    </r>
    <r>
      <rPr>
        <sz val="10"/>
        <color theme="1"/>
        <rFont val="Calibri"/>
        <family val="2"/>
        <scheme val="minor"/>
      </rPr>
      <t xml:space="preserve"> que nous nous écartions de nos méthodes de travail établies et nous </t>
    </r>
    <r>
      <rPr>
        <b/>
        <u/>
        <sz val="10"/>
        <color theme="1"/>
        <rFont val="Calibri"/>
        <family val="2"/>
        <scheme val="minor"/>
      </rPr>
      <t>n'expérimentons guère</t>
    </r>
    <r>
      <rPr>
        <sz val="10"/>
        <color theme="1"/>
        <rFont val="Calibri"/>
        <family val="2"/>
        <scheme val="minor"/>
      </rPr>
      <t xml:space="preserve"> avec de nouvelles approches et sommes peu actifs dans des processus d’amélioration continue.</t>
    </r>
  </si>
  <si>
    <r>
      <t xml:space="preserve">Les bénéficiaires sont </t>
    </r>
    <r>
      <rPr>
        <b/>
        <u/>
        <sz val="10"/>
        <color theme="1"/>
        <rFont val="Calibri"/>
        <family val="2"/>
        <scheme val="minor"/>
      </rPr>
      <t>informés</t>
    </r>
    <r>
      <rPr>
        <sz val="10"/>
        <color theme="1"/>
        <rFont val="Calibri"/>
        <family val="2"/>
        <scheme val="minor"/>
      </rPr>
      <t xml:space="preserve"> des décisions au niveau des projets. </t>
    </r>
    <r>
      <rPr>
        <b/>
        <u/>
        <sz val="10"/>
        <color theme="1"/>
        <rFont val="Calibri"/>
        <family val="2"/>
        <scheme val="minor"/>
      </rPr>
      <t>Nous n'avons pas réfléchi</t>
    </r>
    <r>
      <rPr>
        <sz val="10"/>
        <color theme="1"/>
        <rFont val="Calibri"/>
        <family val="2"/>
        <scheme val="minor"/>
      </rPr>
      <t xml:space="preserve"> à la manière de tenir compte de leurs points de vue dans la prise de décisions à un niveau supérieur.</t>
    </r>
  </si>
  <si>
    <r>
      <t xml:space="preserve">Il </t>
    </r>
    <r>
      <rPr>
        <b/>
        <u/>
        <sz val="10"/>
        <color theme="1"/>
        <rFont val="Calibri"/>
        <family val="2"/>
        <scheme val="minor"/>
      </rPr>
      <t>arrive</t>
    </r>
    <r>
      <rPr>
        <sz val="10"/>
        <color theme="1"/>
        <rFont val="Calibri"/>
        <family val="2"/>
        <scheme val="minor"/>
      </rPr>
      <t xml:space="preserve"> qu'il y ait de l’innovation et des processus d’amélioration continu dans notre organisation mais cela n'est </t>
    </r>
    <r>
      <rPr>
        <b/>
        <u/>
        <sz val="10"/>
        <color theme="1"/>
        <rFont val="Calibri"/>
        <family val="2"/>
        <scheme val="minor"/>
      </rPr>
      <t>pas activement</t>
    </r>
    <r>
      <rPr>
        <sz val="10"/>
        <color theme="1"/>
        <rFont val="Calibri"/>
        <family val="2"/>
        <scheme val="minor"/>
      </rPr>
      <t xml:space="preserve"> soutenu ou encouragé.</t>
    </r>
  </si>
  <si>
    <r>
      <t xml:space="preserve">Les bénéficiaires sont </t>
    </r>
    <r>
      <rPr>
        <b/>
        <u/>
        <sz val="10"/>
        <color theme="1"/>
        <rFont val="Calibri"/>
        <family val="2"/>
        <scheme val="minor"/>
      </rPr>
      <t>parfois consultés</t>
    </r>
    <r>
      <rPr>
        <sz val="10"/>
        <color theme="1"/>
        <rFont val="Calibri"/>
        <family val="2"/>
        <scheme val="minor"/>
      </rPr>
      <t xml:space="preserve"> sur les décisions au niveau des projets. </t>
    </r>
    <r>
      <rPr>
        <b/>
        <u/>
        <sz val="10"/>
        <color theme="1"/>
        <rFont val="Calibri"/>
        <family val="2"/>
        <scheme val="minor"/>
      </rPr>
      <t xml:space="preserve">Nous commençons à réfléchir </t>
    </r>
    <r>
      <rPr>
        <sz val="10"/>
        <color theme="1"/>
        <rFont val="Calibri"/>
        <family val="2"/>
        <scheme val="minor"/>
      </rPr>
      <t>à des moyens de tenir compte des points de vue des bénéficiaires dans l'élaboration de nos stratégies et politiques.</t>
    </r>
  </si>
  <si>
    <r>
      <t xml:space="preserve">Nous </t>
    </r>
    <r>
      <rPr>
        <b/>
        <u/>
        <sz val="10"/>
        <color theme="1"/>
        <rFont val="Calibri"/>
        <family val="2"/>
        <scheme val="minor"/>
      </rPr>
      <t>essayons</t>
    </r>
    <r>
      <rPr>
        <sz val="10"/>
        <color theme="1"/>
        <rFont val="Calibri"/>
        <family val="2"/>
        <scheme val="minor"/>
      </rPr>
      <t xml:space="preserve"> de soutenir et de promouvoir l'innovation et l’amélioration continue. Il y a des </t>
    </r>
    <r>
      <rPr>
        <b/>
        <u/>
        <sz val="10"/>
        <color theme="1"/>
        <rFont val="Calibri"/>
        <family val="2"/>
        <scheme val="minor"/>
      </rPr>
      <t>signes</t>
    </r>
    <r>
      <rPr>
        <sz val="10"/>
        <color theme="1"/>
        <rFont val="Calibri"/>
        <family val="2"/>
        <scheme val="minor"/>
      </rPr>
      <t xml:space="preserve"> qui montrent que nous y parvenons. Nous pouvons signaler </t>
    </r>
    <r>
      <rPr>
        <b/>
        <u/>
        <sz val="10"/>
        <color theme="1"/>
        <rFont val="Calibri"/>
        <family val="2"/>
        <scheme val="minor"/>
      </rPr>
      <t>quelques exemples</t>
    </r>
    <r>
      <rPr>
        <sz val="10"/>
        <color theme="1"/>
        <rFont val="Calibri"/>
        <family val="2"/>
        <scheme val="minor"/>
      </rPr>
      <t xml:space="preserve"> où le développement et la mise à l'essai d'une nouvelle idée a permis d'améliorer nos travaux et/ou nos capacités organisationnelles.</t>
    </r>
  </si>
  <si>
    <r>
      <t xml:space="preserve">Les bénéficiaires sont </t>
    </r>
    <r>
      <rPr>
        <b/>
        <u/>
        <sz val="10"/>
        <color theme="1"/>
        <rFont val="Calibri"/>
        <family val="2"/>
        <scheme val="minor"/>
      </rPr>
      <t>toujours consultés</t>
    </r>
    <r>
      <rPr>
        <sz val="10"/>
        <color theme="1"/>
        <rFont val="Calibri"/>
        <family val="2"/>
        <scheme val="minor"/>
      </rPr>
      <t xml:space="preserve"> sur les décisions au niveau des projets et </t>
    </r>
    <r>
      <rPr>
        <b/>
        <u/>
        <sz val="10"/>
        <color theme="1"/>
        <rFont val="Calibri"/>
        <family val="2"/>
        <scheme val="minor"/>
      </rPr>
      <t>nous essayons de veiller</t>
    </r>
    <r>
      <rPr>
        <sz val="10"/>
        <color theme="1"/>
        <rFont val="Calibri"/>
        <family val="2"/>
        <scheme val="minor"/>
      </rPr>
      <t xml:space="preserve"> à ce que leurs points de vue soient pris en compte dans l'élaboration de nos stratégies et politiques.</t>
    </r>
  </si>
  <si>
    <r>
      <t xml:space="preserve">Nous </t>
    </r>
    <r>
      <rPr>
        <b/>
        <u/>
        <sz val="10"/>
        <color theme="1"/>
        <rFont val="Calibri"/>
        <family val="2"/>
        <scheme val="minor"/>
      </rPr>
      <t>encourageons</t>
    </r>
    <r>
      <rPr>
        <sz val="10"/>
        <color theme="1"/>
        <rFont val="Calibri"/>
        <family val="2"/>
        <scheme val="minor"/>
      </rPr>
      <t xml:space="preserve"> activement l'innovation et l’amélioration continue. Il y a des signes qui montrent que cela se produit </t>
    </r>
    <r>
      <rPr>
        <b/>
        <u/>
        <sz val="10"/>
        <color theme="1"/>
        <rFont val="Calibri"/>
        <family val="2"/>
        <scheme val="minor"/>
      </rPr>
      <t>fréquemment</t>
    </r>
    <r>
      <rPr>
        <sz val="10"/>
        <color theme="1"/>
        <rFont val="Calibri"/>
        <family val="2"/>
        <scheme val="minor"/>
      </rPr>
      <t xml:space="preserve">. Le développement et la mise à l'essai de nouvelles approches ont </t>
    </r>
    <r>
      <rPr>
        <b/>
        <u/>
        <sz val="10"/>
        <color theme="1"/>
        <rFont val="Calibri"/>
        <family val="2"/>
        <scheme val="minor"/>
      </rPr>
      <t>amélioré</t>
    </r>
    <r>
      <rPr>
        <sz val="10"/>
        <color theme="1"/>
        <rFont val="Calibri"/>
        <family val="2"/>
        <scheme val="minor"/>
      </rPr>
      <t xml:space="preserve"> nos travaux et/ou nos capacités organisationnelles.</t>
    </r>
  </si>
  <si>
    <r>
      <t xml:space="preserve">Les bénéficiaires </t>
    </r>
    <r>
      <rPr>
        <b/>
        <u/>
        <sz val="10"/>
        <color theme="1"/>
        <rFont val="Calibri"/>
        <family val="2"/>
        <scheme val="minor"/>
      </rPr>
      <t>participent</t>
    </r>
    <r>
      <rPr>
        <sz val="10"/>
        <color theme="1"/>
        <rFont val="Calibri"/>
        <family val="2"/>
        <scheme val="minor"/>
      </rPr>
      <t xml:space="preserve"> aux décisions au niveau des projets et </t>
    </r>
    <r>
      <rPr>
        <b/>
        <u/>
        <sz val="10"/>
        <color theme="1"/>
        <rFont val="Calibri"/>
        <family val="2"/>
        <scheme val="minor"/>
      </rPr>
      <t>leurs points de vue sont pris</t>
    </r>
    <r>
      <rPr>
        <sz val="10"/>
        <color theme="1"/>
        <rFont val="Calibri"/>
        <family val="2"/>
        <scheme val="minor"/>
      </rPr>
      <t xml:space="preserve"> en compte dans l'élaboration de nos stratégies, nos politiques et notre gouvernance.</t>
    </r>
  </si>
  <si>
    <r>
      <t xml:space="preserve">Nous avons une </t>
    </r>
    <r>
      <rPr>
        <b/>
        <u/>
        <sz val="10"/>
        <color theme="1"/>
        <rFont val="Calibri"/>
        <family val="2"/>
        <scheme val="minor"/>
      </rPr>
      <t>culture organisationnelle</t>
    </r>
    <r>
      <rPr>
        <sz val="10"/>
        <color theme="1"/>
        <rFont val="Calibri"/>
        <family val="2"/>
        <scheme val="minor"/>
      </rPr>
      <t xml:space="preserve"> qui soutient et promeut l'innovation et l’amélioration continue. Notre encadrement supérieur nous encourage à </t>
    </r>
    <r>
      <rPr>
        <b/>
        <u/>
        <sz val="10"/>
        <color theme="1"/>
        <rFont val="Calibri"/>
        <family val="2"/>
        <scheme val="minor"/>
      </rPr>
      <t>remettre en cause nos hypothèses</t>
    </r>
    <r>
      <rPr>
        <sz val="10"/>
        <color theme="1"/>
        <rFont val="Calibri"/>
        <family val="2"/>
        <scheme val="minor"/>
      </rPr>
      <t xml:space="preserve"> et à prendre des </t>
    </r>
    <r>
      <rPr>
        <b/>
        <u/>
        <sz val="10"/>
        <color theme="1"/>
        <rFont val="Calibri"/>
        <family val="2"/>
        <scheme val="minor"/>
      </rPr>
      <t>risques intelligents</t>
    </r>
    <r>
      <rPr>
        <sz val="10"/>
        <color theme="1"/>
        <rFont val="Calibri"/>
        <family val="2"/>
        <scheme val="minor"/>
      </rPr>
      <t xml:space="preserve"> et il n'est pas mal à l'aise face à l'incertitude. Nous avons des preuves que le développement et la mise à l'essai de nouvelles approches a amélioré (dans certains cas, de façon sensible) nos travaux et nos capacités organisationnelles. </t>
    </r>
    <r>
      <rPr>
        <b/>
        <u/>
        <sz val="10"/>
        <color theme="1"/>
        <rFont val="Calibri"/>
        <family val="2"/>
        <scheme val="minor"/>
      </rPr>
      <t>Nous sommes une source d'idées nouvelles</t>
    </r>
    <r>
      <rPr>
        <sz val="10"/>
        <color theme="1"/>
        <rFont val="Calibri"/>
        <family val="2"/>
        <scheme val="minor"/>
      </rPr>
      <t xml:space="preserve"> pour le secteur et nous avons des </t>
    </r>
    <r>
      <rPr>
        <b/>
        <u/>
        <sz val="10"/>
        <color theme="1"/>
        <rFont val="Calibri"/>
        <family val="2"/>
        <scheme val="minor"/>
      </rPr>
      <t>preuves</t>
    </r>
    <r>
      <rPr>
        <sz val="10"/>
        <color theme="1"/>
        <rFont val="Calibri"/>
        <family val="2"/>
        <scheme val="minor"/>
      </rPr>
      <t xml:space="preserve"> que nos approches/nos idées ont été adoptées par d'autres.</t>
    </r>
  </si>
  <si>
    <r>
      <t xml:space="preserve">Nous </t>
    </r>
    <r>
      <rPr>
        <b/>
        <u/>
        <sz val="10"/>
        <color theme="1"/>
        <rFont val="Calibri"/>
        <family val="2"/>
        <scheme val="minor"/>
      </rPr>
      <t>pouvons démontrer</t>
    </r>
    <r>
      <rPr>
        <sz val="10"/>
        <color theme="1"/>
        <rFont val="Calibri"/>
        <family val="2"/>
        <scheme val="minor"/>
      </rPr>
      <t xml:space="preserve"> comment les points de vue des bénéficiaires sont pris en compte à tous les niveaux de notre organisation dans les projets, l'élaboration de nos stratégies, nos politiques et notre gouvernance et nous </t>
    </r>
    <r>
      <rPr>
        <b/>
        <u/>
        <sz val="10"/>
        <color theme="1"/>
        <rFont val="Calibri"/>
        <family val="2"/>
        <scheme val="minor"/>
      </rPr>
      <t>pouvons démontrer</t>
    </r>
    <r>
      <rPr>
        <sz val="10"/>
        <color theme="1"/>
        <rFont val="Calibri"/>
        <family val="2"/>
        <scheme val="minor"/>
      </rPr>
      <t xml:space="preserve"> dans quelle mesure leurs points de vue influencent constamment notre raisonnement et nos décisions.</t>
    </r>
  </si>
  <si>
    <t>Innovation et amélioration continue</t>
  </si>
  <si>
    <t>Retour d'information de la part des bénéficiaires</t>
  </si>
  <si>
    <t>6. Résulats pour les groupes cibles</t>
  </si>
  <si>
    <t>Continuité dans la durée de l'impact</t>
  </si>
  <si>
    <r>
      <t xml:space="preserve">Il est </t>
    </r>
    <r>
      <rPr>
        <b/>
        <u/>
        <sz val="10"/>
        <color theme="1"/>
        <rFont val="Calibri"/>
        <family val="2"/>
        <scheme val="minor"/>
      </rPr>
      <t>rare</t>
    </r>
    <r>
      <rPr>
        <sz val="10"/>
        <color theme="1"/>
        <rFont val="Calibri"/>
        <family val="2"/>
        <scheme val="minor"/>
      </rPr>
      <t xml:space="preserve"> que nous demandions aux bénéficiaires leur avis sur nos travaux.</t>
    </r>
  </si>
  <si>
    <r>
      <t xml:space="preserve">Nous saisissons les opportunités pour </t>
    </r>
    <r>
      <rPr>
        <b/>
        <u/>
        <sz val="10"/>
        <color theme="1"/>
        <rFont val="Calibri"/>
        <family val="2"/>
        <scheme val="minor"/>
      </rPr>
      <t>entendre les réactions</t>
    </r>
    <r>
      <rPr>
        <sz val="10"/>
        <color theme="1"/>
        <rFont val="Calibri"/>
        <family val="2"/>
        <scheme val="minor"/>
      </rPr>
      <t xml:space="preserve"> et les plaintes des bénéficiaires mais nous ne leur donnons </t>
    </r>
    <r>
      <rPr>
        <b/>
        <u/>
        <sz val="10"/>
        <color theme="1"/>
        <rFont val="Calibri"/>
        <family val="2"/>
        <scheme val="minor"/>
      </rPr>
      <t>pas toujours de réponses</t>
    </r>
    <r>
      <rPr>
        <sz val="10"/>
        <color theme="1"/>
        <rFont val="Calibri"/>
        <family val="2"/>
        <scheme val="minor"/>
      </rPr>
      <t xml:space="preserve"> et nous n'expliquons pas toujours les mesures que nous avons prises. </t>
    </r>
  </si>
  <si>
    <r>
      <t xml:space="preserve">Nous </t>
    </r>
    <r>
      <rPr>
        <b/>
        <u/>
        <sz val="10"/>
        <color theme="1"/>
        <rFont val="Calibri"/>
        <family val="2"/>
        <scheme val="minor"/>
      </rPr>
      <t>encourageons activement</t>
    </r>
    <r>
      <rPr>
        <sz val="10"/>
        <color theme="1"/>
        <rFont val="Calibri"/>
        <family val="2"/>
        <scheme val="minor"/>
      </rPr>
      <t xml:space="preserve"> les bénéficiaires à nous donner leurs réactions et à formuler leurs doléances ; nous leur donnons </t>
    </r>
    <r>
      <rPr>
        <b/>
        <u/>
        <sz val="10"/>
        <color theme="1"/>
        <rFont val="Calibri"/>
        <family val="2"/>
        <scheme val="minor"/>
      </rPr>
      <t>toujours une réponse</t>
    </r>
    <r>
      <rPr>
        <sz val="10"/>
        <color theme="1"/>
        <rFont val="Calibri"/>
        <family val="2"/>
        <scheme val="minor"/>
      </rPr>
      <t xml:space="preserve"> et nous expliquons toujours les mesures que nous avons prises. Nous nous servons des réactions et commentaires des bénéficiaires pour </t>
    </r>
    <r>
      <rPr>
        <b/>
        <u/>
        <sz val="10"/>
        <color theme="1"/>
        <rFont val="Calibri"/>
        <family val="2"/>
        <scheme val="minor"/>
      </rPr>
      <t>améliorer</t>
    </r>
    <r>
      <rPr>
        <sz val="10"/>
        <color theme="1"/>
        <rFont val="Calibri"/>
        <family val="2"/>
        <scheme val="minor"/>
      </rPr>
      <t xml:space="preserve"> nos travaux.</t>
    </r>
  </si>
  <si>
    <r>
      <t xml:space="preserve">Nous </t>
    </r>
    <r>
      <rPr>
        <b/>
        <u/>
        <sz val="10"/>
        <color theme="1"/>
        <rFont val="Calibri"/>
        <family val="2"/>
        <scheme val="minor"/>
      </rPr>
      <t>recueillons, enregistrons et répondons systématiquement</t>
    </r>
    <r>
      <rPr>
        <sz val="10"/>
        <color theme="1"/>
        <rFont val="Calibri"/>
        <family val="2"/>
        <scheme val="minor"/>
      </rPr>
      <t xml:space="preserve"> aux commentaires et suggestions des bénéficiaires. Nous utilisons un large éventail de mécanismes pour recueillir les réactions et les plaintes et, le cas échéant, nous avons des moyens pour </t>
    </r>
    <r>
      <rPr>
        <b/>
        <u/>
        <sz val="10"/>
        <color theme="1"/>
        <rFont val="Calibri"/>
        <family val="2"/>
        <scheme val="minor"/>
      </rPr>
      <t>protéger la confidentialité</t>
    </r>
    <r>
      <rPr>
        <sz val="10"/>
        <color theme="1"/>
        <rFont val="Calibri"/>
        <family val="2"/>
        <scheme val="minor"/>
      </rPr>
      <t xml:space="preserve"> des bénéficiaires. Nous avons la </t>
    </r>
    <r>
      <rPr>
        <b/>
        <u/>
        <sz val="10"/>
        <color theme="1"/>
        <rFont val="Calibri"/>
        <family val="2"/>
        <scheme val="minor"/>
      </rPr>
      <t>preuve</t>
    </r>
    <r>
      <rPr>
        <sz val="10"/>
        <color theme="1"/>
        <rFont val="Calibri"/>
        <family val="2"/>
        <scheme val="minor"/>
      </rPr>
      <t xml:space="preserve"> que les réactions de nos bénéficiaires sont utilisées pour améliorer nos travaux.</t>
    </r>
  </si>
  <si>
    <r>
      <t xml:space="preserve">Nous recueillons, enregistrons et répondons systématiquement aux commentaires et aux plaintes de nos bénéficiaires, </t>
    </r>
    <r>
      <rPr>
        <b/>
        <u/>
        <sz val="10"/>
        <color theme="1"/>
        <rFont val="Calibri"/>
        <family val="2"/>
        <scheme val="minor"/>
      </rPr>
      <t>y compris les plus marginalisés</t>
    </r>
    <r>
      <rPr>
        <sz val="10"/>
        <color theme="1"/>
        <rFont val="Calibri"/>
        <family val="2"/>
        <scheme val="minor"/>
      </rPr>
      <t xml:space="preserve">. Nous utilisons un large éventail de mécanismes contextuellement appropriés pour recueillir leurs réactions et leurs plaintes et, le cas échéant, nous avons des moyens de protéger la confidentialité des bénéficiaires. Nous avons la preuve que les réactions de nos bénéficiaires sont utilisées pour améliorer nos travaux. Nous nous servons des données ainsi restituées (p. ex. niveaux de </t>
    </r>
    <r>
      <rPr>
        <b/>
        <u/>
        <sz val="10"/>
        <color theme="1"/>
        <rFont val="Calibri"/>
        <family val="2"/>
        <scheme val="minor"/>
      </rPr>
      <t>satisfaction des bénéficiaires</t>
    </r>
    <r>
      <rPr>
        <sz val="10"/>
        <color theme="1"/>
        <rFont val="Calibri"/>
        <family val="2"/>
        <scheme val="minor"/>
      </rPr>
      <t xml:space="preserve">, </t>
    </r>
    <r>
      <rPr>
        <b/>
        <u/>
        <sz val="10"/>
        <color theme="1"/>
        <rFont val="Calibri"/>
        <family val="2"/>
        <scheme val="minor"/>
      </rPr>
      <t>nombre de plaintes</t>
    </r>
    <r>
      <rPr>
        <sz val="10"/>
        <color theme="1"/>
        <rFont val="Calibri"/>
        <family val="2"/>
        <scheme val="minor"/>
      </rPr>
      <t xml:space="preserve">) pour </t>
    </r>
    <r>
      <rPr>
        <b/>
        <u/>
        <sz val="10"/>
        <color theme="1"/>
        <rFont val="Calibri"/>
        <family val="2"/>
        <scheme val="minor"/>
      </rPr>
      <t>surveiller et comparer l'efficacité</t>
    </r>
    <r>
      <rPr>
        <sz val="10"/>
        <color theme="1"/>
        <rFont val="Calibri"/>
        <family val="2"/>
        <scheme val="minor"/>
      </rPr>
      <t xml:space="preserve"> entre nos différents projets.</t>
    </r>
  </si>
  <si>
    <r>
      <t xml:space="preserve">La majeure partie des avantages de nos projets </t>
    </r>
    <r>
      <rPr>
        <b/>
        <u/>
        <sz val="10"/>
        <color theme="1"/>
        <rFont val="Calibri"/>
        <family val="2"/>
        <scheme val="minor"/>
      </rPr>
      <t>prennent fin après notre départ</t>
    </r>
    <r>
      <rPr>
        <sz val="10"/>
        <color theme="1"/>
        <rFont val="Calibri"/>
        <family val="2"/>
        <scheme val="minor"/>
      </rPr>
      <t>.</t>
    </r>
  </si>
  <si>
    <r>
      <t xml:space="preserve">Bien que certains éléments de nos projets continuent de porter des fruits après notre départ, les </t>
    </r>
    <r>
      <rPr>
        <b/>
        <u/>
        <sz val="10"/>
        <color theme="1"/>
        <rFont val="Calibri"/>
        <family val="2"/>
        <scheme val="minor"/>
      </rPr>
      <t>bénéficiaires n'ont pas de notions</t>
    </r>
    <r>
      <rPr>
        <sz val="10"/>
        <color theme="1"/>
        <rFont val="Calibri"/>
        <family val="2"/>
        <scheme val="minor"/>
      </rPr>
      <t xml:space="preserve"> leur permettant de les maintenir à long terme.</t>
    </r>
  </si>
  <si>
    <r>
      <t xml:space="preserve">Les bénéficiaires </t>
    </r>
    <r>
      <rPr>
        <b/>
        <u/>
        <sz val="10"/>
        <color theme="1"/>
        <rFont val="Calibri"/>
        <family val="2"/>
        <scheme val="minor"/>
      </rPr>
      <t>peuvent maintenir certains éléments</t>
    </r>
    <r>
      <rPr>
        <sz val="10"/>
        <color theme="1"/>
        <rFont val="Calibri"/>
        <family val="2"/>
        <scheme val="minor"/>
      </rPr>
      <t xml:space="preserve"> de nos projets après notre départ, mais il leur </t>
    </r>
    <r>
      <rPr>
        <b/>
        <u/>
        <sz val="10"/>
        <color theme="1"/>
        <rFont val="Calibri"/>
        <family val="2"/>
        <scheme val="minor"/>
      </rPr>
      <t>manque les compétences</t>
    </r>
    <r>
      <rPr>
        <sz val="10"/>
        <color theme="1"/>
        <rFont val="Calibri"/>
        <family val="2"/>
        <scheme val="minor"/>
      </rPr>
      <t xml:space="preserve"> et les ressources nécessaires pour le faire correctement. Il existe quelques impacts à plus long terme.</t>
    </r>
  </si>
  <si>
    <r>
      <t xml:space="preserve">Les bénéficiaires se sont </t>
    </r>
    <r>
      <rPr>
        <b/>
        <u/>
        <sz val="10"/>
        <color theme="1"/>
        <rFont val="Calibri"/>
        <family val="2"/>
        <scheme val="minor"/>
      </rPr>
      <t>appropriés certains des éléments</t>
    </r>
    <r>
      <rPr>
        <sz val="10"/>
        <color theme="1"/>
        <rFont val="Calibri"/>
        <family val="2"/>
        <scheme val="minor"/>
      </rPr>
      <t xml:space="preserve"> de nos projets et </t>
    </r>
    <r>
      <rPr>
        <b/>
        <u/>
        <sz val="10"/>
        <color theme="1"/>
        <rFont val="Calibri"/>
        <family val="2"/>
        <scheme val="minor"/>
      </rPr>
      <t>disposent de la plupart des compétences</t>
    </r>
    <r>
      <rPr>
        <sz val="10"/>
        <color theme="1"/>
        <rFont val="Calibri"/>
        <family val="2"/>
        <scheme val="minor"/>
      </rPr>
      <t xml:space="preserve"> et des ressources nécessaires pour s'en occuper après notre départ.</t>
    </r>
  </si>
  <si>
    <r>
      <t xml:space="preserve">Les bénéficiaires se sont </t>
    </r>
    <r>
      <rPr>
        <b/>
        <u/>
        <sz val="10"/>
        <color theme="1"/>
        <rFont val="Calibri"/>
        <family val="2"/>
        <scheme val="minor"/>
      </rPr>
      <t>appropriés nos projets</t>
    </r>
    <r>
      <rPr>
        <sz val="10"/>
        <color theme="1"/>
        <rFont val="Calibri"/>
        <family val="2"/>
        <scheme val="minor"/>
      </rPr>
      <t xml:space="preserve"> et </t>
    </r>
    <r>
      <rPr>
        <b/>
        <u/>
        <sz val="10"/>
        <color theme="1"/>
        <rFont val="Calibri"/>
        <family val="2"/>
        <scheme val="minor"/>
      </rPr>
      <t>disposent des compétences</t>
    </r>
    <r>
      <rPr>
        <sz val="10"/>
        <color theme="1"/>
        <rFont val="Calibri"/>
        <family val="2"/>
        <scheme val="minor"/>
      </rPr>
      <t xml:space="preserve"> et des ressources nécessaires pour s'en occuper après notre départ. Il existe des impacts évidents à long terme.</t>
    </r>
  </si>
  <si>
    <t>Volontaires</t>
  </si>
  <si>
    <r>
      <t xml:space="preserve">Nous n'avons </t>
    </r>
    <r>
      <rPr>
        <b/>
        <u/>
        <sz val="10"/>
        <color theme="1"/>
        <rFont val="Calibri"/>
        <family val="2"/>
        <scheme val="minor"/>
      </rPr>
      <t>pas encore de stratégie</t>
    </r>
    <r>
      <rPr>
        <sz val="10"/>
        <color theme="1"/>
        <rFont val="Calibri"/>
        <family val="2"/>
        <scheme val="minor"/>
      </rPr>
      <t xml:space="preserve"> pour notre collaboration ou notre communication avec nos volontaires/adhérents, mais nous collaborons </t>
    </r>
    <r>
      <rPr>
        <b/>
        <u/>
        <sz val="10"/>
        <color theme="1"/>
        <rFont val="Calibri"/>
        <family val="2"/>
        <scheme val="minor"/>
      </rPr>
      <t>de temps à autre</t>
    </r>
    <r>
      <rPr>
        <sz val="10"/>
        <color theme="1"/>
        <rFont val="Calibri"/>
        <family val="2"/>
        <scheme val="minor"/>
      </rPr>
      <t xml:space="preserve"> sur des travaux précis.</t>
    </r>
  </si>
  <si>
    <r>
      <t xml:space="preserve">Nous avons une </t>
    </r>
    <r>
      <rPr>
        <b/>
        <u/>
        <sz val="10"/>
        <color theme="1"/>
        <rFont val="Calibri"/>
        <family val="2"/>
        <scheme val="minor"/>
      </rPr>
      <t>idée claire</t>
    </r>
    <r>
      <rPr>
        <sz val="10"/>
        <color theme="1"/>
        <rFont val="Calibri"/>
        <family val="2"/>
        <scheme val="minor"/>
      </rPr>
      <t xml:space="preserve"> de la façon dont la communication et la collaboration avec nos volontaires/adhérents peuvent nous aider à </t>
    </r>
    <r>
      <rPr>
        <b/>
        <u/>
        <sz val="10"/>
        <color theme="1"/>
        <rFont val="Calibri"/>
        <family val="2"/>
        <scheme val="minor"/>
      </rPr>
      <t>atteindre nos objectifs</t>
    </r>
    <r>
      <rPr>
        <sz val="10"/>
        <color theme="1"/>
        <rFont val="Calibri"/>
        <family val="2"/>
        <scheme val="minor"/>
      </rPr>
      <t xml:space="preserve"> organisationnels. Nous </t>
    </r>
    <r>
      <rPr>
        <b/>
        <u/>
        <sz val="10"/>
        <color theme="1"/>
        <rFont val="Calibri"/>
        <family val="2"/>
        <scheme val="minor"/>
      </rPr>
      <t>identifions plus de façons</t>
    </r>
    <r>
      <rPr>
        <sz val="10"/>
        <color theme="1"/>
        <rFont val="Calibri"/>
        <family val="2"/>
        <scheme val="minor"/>
      </rPr>
      <t xml:space="preserve"> de collaborer dans des activités conjointes. </t>
    </r>
  </si>
  <si>
    <r>
      <t xml:space="preserve">Nous avons identifié des façons qui nous permettent de communiquer et de collaborer avec nos volontaires/adhérents, et celles-ci sont </t>
    </r>
    <r>
      <rPr>
        <b/>
        <u/>
        <sz val="10"/>
        <color theme="1"/>
        <rFont val="Calibri"/>
        <family val="2"/>
        <scheme val="minor"/>
      </rPr>
      <t>clairement liées à nos objectifs</t>
    </r>
    <r>
      <rPr>
        <sz val="10"/>
        <color theme="1"/>
        <rFont val="Calibri"/>
        <family val="2"/>
        <scheme val="minor"/>
      </rPr>
      <t xml:space="preserve"> organisationnels. Nous </t>
    </r>
    <r>
      <rPr>
        <b/>
        <u/>
        <sz val="10"/>
        <color theme="1"/>
        <rFont val="Calibri"/>
        <family val="2"/>
        <scheme val="minor"/>
      </rPr>
      <t>collaborons régulièrement</t>
    </r>
    <r>
      <rPr>
        <sz val="10"/>
        <color theme="1"/>
        <rFont val="Calibri"/>
        <family val="2"/>
        <scheme val="minor"/>
      </rPr>
      <t xml:space="preserve"> dans une gamme d'activités. </t>
    </r>
  </si>
  <si>
    <r>
      <t xml:space="preserve">La collaboration avec nos volontaires/adhérents fait partie de notre </t>
    </r>
    <r>
      <rPr>
        <b/>
        <u/>
        <sz val="10"/>
        <color theme="1"/>
        <rFont val="Calibri"/>
        <family val="2"/>
        <scheme val="minor"/>
      </rPr>
      <t>stratégie organisationnelle</t>
    </r>
    <r>
      <rPr>
        <sz val="10"/>
        <color theme="1"/>
        <rFont val="Calibri"/>
        <family val="2"/>
        <scheme val="minor"/>
      </rPr>
      <t xml:space="preserve">. Nous collaborons </t>
    </r>
    <r>
      <rPr>
        <b/>
        <u/>
        <sz val="10"/>
        <color theme="1"/>
        <rFont val="Calibri"/>
        <family val="2"/>
        <scheme val="minor"/>
      </rPr>
      <t>systématiquement</t>
    </r>
    <r>
      <rPr>
        <sz val="10"/>
        <color theme="1"/>
        <rFont val="Calibri"/>
        <family val="2"/>
        <scheme val="minor"/>
      </rPr>
      <t xml:space="preserve"> à des activités et des programmes et nous nous appuyons sur nos forces, nos compétences et notre </t>
    </r>
    <r>
      <rPr>
        <b/>
        <u/>
        <sz val="10"/>
        <color theme="1"/>
        <rFont val="Calibri"/>
        <family val="2"/>
        <scheme val="minor"/>
      </rPr>
      <t>savoir-faire respectifs</t>
    </r>
    <r>
      <rPr>
        <sz val="10"/>
        <color theme="1"/>
        <rFont val="Calibri"/>
        <family val="2"/>
        <scheme val="minor"/>
      </rPr>
      <t xml:space="preserve"> d'une manière qui nous valorise ainsi que les autres adhérents et l'ensemble de la famille/du réseau. </t>
    </r>
  </si>
  <si>
    <r>
      <t xml:space="preserve">La collaboration avec nos volontaires/adhérents est un </t>
    </r>
    <r>
      <rPr>
        <b/>
        <u/>
        <sz val="10"/>
        <color theme="1"/>
        <rFont val="Calibri"/>
        <family val="2"/>
        <scheme val="minor"/>
      </rPr>
      <t>élément crucial</t>
    </r>
    <r>
      <rPr>
        <sz val="10"/>
        <color theme="1"/>
        <rFont val="Calibri"/>
        <family val="2"/>
        <scheme val="minor"/>
      </rPr>
      <t xml:space="preserve"> de notre stratégie organisationnelle. Nous travaillons ensemble à une </t>
    </r>
    <r>
      <rPr>
        <b/>
        <u/>
        <sz val="10"/>
        <color theme="1"/>
        <rFont val="Calibri"/>
        <family val="2"/>
        <scheme val="minor"/>
      </rPr>
      <t>large gamme d'activités</t>
    </r>
    <r>
      <rPr>
        <sz val="10"/>
        <color theme="1"/>
        <rFont val="Calibri"/>
        <family val="2"/>
        <scheme val="minor"/>
      </rPr>
      <t xml:space="preserve"> et de programmes et nous nous appuyons sur nos forces, nos compétences et notre savoir-faire respectifs d'une manière qui est </t>
    </r>
    <r>
      <rPr>
        <b/>
        <u/>
        <sz val="10"/>
        <color theme="1"/>
        <rFont val="Calibri"/>
        <family val="2"/>
        <scheme val="minor"/>
      </rPr>
      <t>innovante</t>
    </r>
    <r>
      <rPr>
        <sz val="10"/>
        <color theme="1"/>
        <rFont val="Calibri"/>
        <family val="2"/>
        <scheme val="minor"/>
      </rPr>
      <t xml:space="preserve"> et qui nous valorise ainsi que les autres adhérents et l'ensemble de la famille/du réseau. Nous assurons un </t>
    </r>
    <r>
      <rPr>
        <b/>
        <u/>
        <sz val="10"/>
        <color theme="1"/>
        <rFont val="Calibri"/>
        <family val="2"/>
        <scheme val="minor"/>
      </rPr>
      <t>suivi continu</t>
    </r>
    <r>
      <rPr>
        <sz val="10"/>
        <color theme="1"/>
        <rFont val="Calibri"/>
        <family val="2"/>
        <scheme val="minor"/>
      </rPr>
      <t xml:space="preserve"> et nous passons en revue notre façon de collaborer pour y apporter les </t>
    </r>
    <r>
      <rPr>
        <b/>
        <u/>
        <sz val="10"/>
        <color theme="1"/>
        <rFont val="Calibri"/>
        <family val="2"/>
        <scheme val="minor"/>
      </rPr>
      <t>ajustements nécessaires</t>
    </r>
    <r>
      <rPr>
        <sz val="10"/>
        <color theme="1"/>
        <rFont val="Calibri"/>
        <family val="2"/>
        <scheme val="minor"/>
      </rPr>
      <t xml:space="preserve">. </t>
    </r>
  </si>
  <si>
    <t>8. Résultats pour la collectivité /  6. Résultats pour les groupes cibles</t>
  </si>
  <si>
    <t xml:space="preserve"> 8. Résultats pour la collectivité /  6. Résultats pour les groupes cibles</t>
  </si>
  <si>
    <t xml:space="preserve">5.b. Processus, projets, services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</si>
</sst>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1"/>
      <color theme="1"/>
      <name val="Calibri"/>
      <family val="2"/>
      <scheme val="minor"/>
    </font>
    <font>
      <b/>
      <sz val="11"/>
      <color theme="1"/>
      <name val="Calibri"/>
      <family val="2"/>
      <scheme val="minor"/>
    </font>
    <font>
      <b/>
      <i/>
      <sz val="11"/>
      <color theme="1"/>
      <name val="Calibri"/>
      <family val="2"/>
      <scheme val="minor"/>
    </font>
    <font>
      <i/>
      <sz val="14"/>
      <color theme="1"/>
      <name val="Calibri"/>
      <family val="2"/>
      <scheme val="minor"/>
    </font>
    <font>
      <sz val="16"/>
      <color theme="1"/>
      <name val="Calibri"/>
      <family val="2"/>
      <scheme val="minor"/>
    </font>
    <font>
      <sz val="10"/>
      <color theme="1"/>
      <name val="Calibri"/>
      <family val="2"/>
      <scheme val="minor"/>
    </font>
    <font>
      <sz val="11"/>
      <name val="Calibri"/>
      <family val="2"/>
      <scheme val="minor"/>
    </font>
    <font>
      <sz val="12"/>
      <name val="Calibri"/>
      <family val="2"/>
      <scheme val="minor"/>
    </font>
    <font>
      <b/>
      <u/>
      <sz val="10"/>
      <color theme="1"/>
      <name val="Calibri"/>
      <family val="2"/>
      <scheme val="minor"/>
    </font>
    <font>
      <b/>
      <sz val="16"/>
      <color theme="1"/>
      <name val="Calibri"/>
      <family val="2"/>
      <scheme val="minor"/>
    </font>
    <font>
      <b/>
      <sz val="10"/>
      <color theme="1"/>
      <name val="Calibri"/>
      <family val="2"/>
      <scheme val="minor"/>
    </font>
    <font>
      <sz val="11"/>
      <color rgb="FFFF0000"/>
      <name val="Calibri"/>
      <family val="2"/>
      <scheme val="minor"/>
    </font>
    <font>
      <sz val="11"/>
      <color theme="0"/>
      <name val="Calibri"/>
      <family val="2"/>
      <scheme val="minor"/>
    </font>
    <font>
      <i/>
      <sz val="11"/>
      <color theme="1"/>
      <name val="Calibri"/>
      <family val="2"/>
      <scheme val="minor"/>
    </font>
    <font>
      <i/>
      <sz val="12"/>
      <color theme="1"/>
      <name val="Calibri"/>
      <family val="2"/>
      <scheme val="minor"/>
    </font>
    <font>
      <b/>
      <sz val="14"/>
      <color theme="1"/>
      <name val="Calibri"/>
      <family val="2"/>
      <scheme val="minor"/>
    </font>
    <font>
      <b/>
      <sz val="10"/>
      <color rgb="FFFF0000"/>
      <name val="Calibri"/>
      <family val="2"/>
      <scheme val="minor"/>
    </font>
    <font>
      <b/>
      <sz val="11"/>
      <color rgb="FFFF0000"/>
      <name val="Calibri"/>
      <family val="2"/>
      <scheme val="minor"/>
    </font>
    <font>
      <sz val="20"/>
      <color theme="0"/>
      <name val="Trebuchet MS"/>
      <family val="2"/>
    </font>
    <font>
      <b/>
      <sz val="12"/>
      <color theme="1"/>
      <name val="Calibri"/>
      <family val="2"/>
      <scheme val="minor"/>
    </font>
    <font>
      <sz val="9"/>
      <color theme="1"/>
      <name val="Calibri"/>
      <family val="2"/>
      <scheme val="minor"/>
    </font>
    <font>
      <b/>
      <sz val="12"/>
      <color theme="0"/>
      <name val="Calibri"/>
      <family val="2"/>
      <scheme val="minor"/>
    </font>
    <font>
      <sz val="9"/>
      <color theme="0"/>
      <name val="Calibri"/>
      <family val="2"/>
      <scheme val="minor"/>
    </font>
    <font>
      <i/>
      <sz val="11"/>
      <color theme="0"/>
      <name val="Calibri"/>
      <family val="2"/>
      <scheme val="minor"/>
    </font>
    <font>
      <sz val="9"/>
      <color rgb="FF303030"/>
      <name val="Verdana"/>
      <family val="2"/>
    </font>
    <font>
      <sz val="12"/>
      <color theme="1"/>
      <name val="Calibri"/>
      <family val="2"/>
      <scheme val="minor"/>
    </font>
    <font>
      <u/>
      <sz val="11"/>
      <color theme="10"/>
      <name val="Calibri"/>
      <family val="2"/>
      <scheme val="minor"/>
    </font>
    <font>
      <sz val="14"/>
      <color theme="1"/>
      <name val="Calibri"/>
      <family val="2"/>
      <scheme val="minor"/>
    </font>
    <font>
      <b/>
      <sz val="14"/>
      <color rgb="FF00B050"/>
      <name val="Calibri"/>
      <family val="2"/>
      <scheme val="minor"/>
    </font>
    <font>
      <b/>
      <sz val="14"/>
      <color rgb="FFFF0000"/>
      <name val="Calibri"/>
      <family val="2"/>
      <scheme val="minor"/>
    </font>
    <font>
      <b/>
      <i/>
      <sz val="16"/>
      <color theme="1"/>
      <name val="Calibri"/>
      <family val="2"/>
      <scheme val="minor"/>
    </font>
    <font>
      <b/>
      <i/>
      <sz val="12"/>
      <color theme="1"/>
      <name val="Calibri"/>
      <family val="2"/>
      <scheme val="minor"/>
    </font>
    <font>
      <i/>
      <sz val="20"/>
      <color theme="1"/>
      <name val="Calibri"/>
      <family val="2"/>
      <scheme val="minor"/>
    </font>
    <font>
      <sz val="10"/>
      <name val="Century Gothic"/>
      <family val="2"/>
    </font>
    <font>
      <sz val="18"/>
      <color theme="1"/>
      <name val="Calibri"/>
      <family val="2"/>
      <scheme val="minor"/>
    </font>
    <font>
      <i/>
      <sz val="16"/>
      <color theme="1"/>
      <name val="Calibri"/>
      <family val="2"/>
      <scheme val="minor"/>
    </font>
    <font>
      <sz val="16"/>
      <color theme="0"/>
      <name val="Calibri"/>
      <family val="2"/>
      <scheme val="minor"/>
    </font>
    <font>
      <b/>
      <i/>
      <u/>
      <sz val="11"/>
      <color theme="1"/>
      <name val="Calibri"/>
      <family val="2"/>
      <scheme val="minor"/>
    </font>
    <font>
      <b/>
      <sz val="11"/>
      <name val="Calibri"/>
      <family val="2"/>
      <scheme val="minor"/>
    </font>
    <font>
      <u/>
      <sz val="10"/>
      <color theme="1"/>
      <name val="Calibri"/>
      <family val="2"/>
      <scheme val="minor"/>
    </font>
    <font>
      <i/>
      <sz val="10"/>
      <color theme="1"/>
      <name val="Calibri"/>
      <family val="2"/>
      <scheme val="minor"/>
    </font>
    <font>
      <b/>
      <u/>
      <sz val="11"/>
      <color theme="1"/>
      <name val="Calibri"/>
      <family val="2"/>
      <scheme val="minor"/>
    </font>
    <font>
      <b/>
      <sz val="14"/>
      <name val="Calibri"/>
      <family val="2"/>
      <scheme val="minor"/>
    </font>
    <font>
      <i/>
      <sz val="12"/>
      <name val="Calibri"/>
      <family val="2"/>
      <scheme val="minor"/>
    </font>
    <font>
      <b/>
      <i/>
      <sz val="14"/>
      <color theme="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CECD0"/>
        <bgColor indexed="64"/>
      </patternFill>
    </fill>
    <fill>
      <patternFill patternType="solid">
        <fgColor theme="2" tint="-9.9978637043366805E-2"/>
        <bgColor indexed="64"/>
      </patternFill>
    </fill>
    <fill>
      <patternFill patternType="solid">
        <fgColor theme="0"/>
        <bgColor indexed="64"/>
      </patternFill>
    </fill>
    <fill>
      <patternFill patternType="solid">
        <fgColor rgb="FFC00000"/>
        <bgColor indexed="64"/>
      </patternFill>
    </fill>
    <fill>
      <patternFill patternType="solid">
        <fgColor rgb="FFFFC000"/>
        <bgColor indexed="64"/>
      </patternFill>
    </fill>
    <fill>
      <patternFill patternType="solid">
        <fgColor theme="8"/>
        <bgColor indexed="64"/>
      </patternFill>
    </fill>
    <fill>
      <patternFill patternType="solid">
        <fgColor theme="9"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6" fillId="0" borderId="0" applyNumberFormat="0" applyFill="0" applyBorder="0" applyAlignment="0" applyProtection="0"/>
  </cellStyleXfs>
  <cellXfs count="185">
    <xf numFmtId="0" fontId="0" fillId="0" borderId="0" xfId="0"/>
    <xf numFmtId="0" fontId="0" fillId="0" borderId="1" xfId="0" applyBorder="1"/>
    <xf numFmtId="0" fontId="0" fillId="0" borderId="3" xfId="0" applyBorder="1"/>
    <xf numFmtId="0" fontId="0" fillId="0" borderId="2" xfId="0" applyBorder="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0" borderId="5" xfId="0" applyBorder="1"/>
    <xf numFmtId="0" fontId="0" fillId="0" borderId="8" xfId="0" applyBorder="1"/>
    <xf numFmtId="0" fontId="5" fillId="8" borderId="7" xfId="0" applyFont="1" applyFill="1" applyBorder="1" applyAlignment="1">
      <alignment vertical="top" wrapText="1"/>
    </xf>
    <xf numFmtId="0" fontId="5" fillId="4" borderId="7" xfId="0" applyFont="1" applyFill="1" applyBorder="1" applyAlignment="1">
      <alignment vertical="top" wrapText="1"/>
    </xf>
    <xf numFmtId="0" fontId="5" fillId="6" borderId="7" xfId="0" applyFont="1" applyFill="1" applyBorder="1" applyAlignment="1">
      <alignment vertical="top" wrapText="1"/>
    </xf>
    <xf numFmtId="0" fontId="5" fillId="5" borderId="7" xfId="0" applyFont="1" applyFill="1" applyBorder="1" applyAlignment="1">
      <alignment vertical="top" wrapText="1"/>
    </xf>
    <xf numFmtId="0" fontId="5" fillId="7" borderId="7" xfId="0" applyFont="1" applyFill="1" applyBorder="1" applyAlignment="1">
      <alignment vertical="top" wrapText="1"/>
    </xf>
    <xf numFmtId="0" fontId="5" fillId="8" borderId="6" xfId="0" applyFont="1" applyFill="1" applyBorder="1" applyAlignment="1">
      <alignment vertical="top" wrapText="1"/>
    </xf>
    <xf numFmtId="0" fontId="5" fillId="4" borderId="6" xfId="0" applyFont="1" applyFill="1" applyBorder="1" applyAlignment="1">
      <alignment vertical="top" wrapText="1"/>
    </xf>
    <xf numFmtId="0" fontId="5" fillId="6" borderId="6" xfId="0" applyFont="1" applyFill="1" applyBorder="1" applyAlignment="1">
      <alignment vertical="top" wrapText="1"/>
    </xf>
    <xf numFmtId="0" fontId="5" fillId="5" borderId="6" xfId="0" applyFont="1" applyFill="1" applyBorder="1" applyAlignment="1">
      <alignment vertical="top" wrapText="1"/>
    </xf>
    <xf numFmtId="0" fontId="5" fillId="7" borderId="6" xfId="0" applyFont="1" applyFill="1" applyBorder="1" applyAlignment="1">
      <alignment vertical="top" wrapText="1"/>
    </xf>
    <xf numFmtId="0" fontId="3" fillId="0" borderId="7" xfId="0" applyFont="1" applyBorder="1" applyAlignment="1">
      <alignment horizontal="center" vertical="center"/>
    </xf>
    <xf numFmtId="0" fontId="7" fillId="0" borderId="7" xfId="0" applyFont="1" applyFill="1" applyBorder="1" applyAlignment="1">
      <alignment horizontal="center" vertical="center" wrapText="1"/>
    </xf>
    <xf numFmtId="0" fontId="3" fillId="0" borderId="6" xfId="0" applyFont="1" applyBorder="1" applyAlignment="1">
      <alignment horizontal="center" vertical="center"/>
    </xf>
    <xf numFmtId="0" fontId="6" fillId="0"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164" fontId="30" fillId="9" borderId="11" xfId="0" applyNumberFormat="1" applyFont="1" applyFill="1" applyBorder="1" applyAlignment="1">
      <alignment horizontal="center" vertical="center" wrapText="1"/>
    </xf>
    <xf numFmtId="0" fontId="0" fillId="10" borderId="0" xfId="0" applyFill="1" applyBorder="1"/>
    <xf numFmtId="0" fontId="2" fillId="10" borderId="0" xfId="0" applyFont="1" applyFill="1" applyBorder="1" applyAlignment="1">
      <alignment horizontal="center" vertical="center" wrapText="1"/>
    </xf>
    <xf numFmtId="0" fontId="0" fillId="10" borderId="4" xfId="0" applyFill="1" applyBorder="1"/>
    <xf numFmtId="0" fontId="1" fillId="10" borderId="0" xfId="0" applyFont="1" applyFill="1" applyBorder="1" applyAlignment="1">
      <alignment horizontal="center" vertical="center" wrapText="1"/>
    </xf>
    <xf numFmtId="0" fontId="0" fillId="10" borderId="0" xfId="0" applyFill="1"/>
    <xf numFmtId="0" fontId="15" fillId="10" borderId="0" xfId="0" applyFont="1" applyFill="1" applyAlignment="1">
      <alignment horizontal="left"/>
    </xf>
    <xf numFmtId="0" fontId="25" fillId="10" borderId="4" xfId="0" applyFont="1" applyFill="1" applyBorder="1"/>
    <xf numFmtId="2" fontId="0" fillId="10" borderId="0" xfId="0" applyNumberFormat="1" applyFill="1" applyBorder="1"/>
    <xf numFmtId="10" fontId="0" fillId="10" borderId="0" xfId="0" applyNumberFormat="1" applyFill="1" applyBorder="1"/>
    <xf numFmtId="0" fontId="0" fillId="10" borderId="1" xfId="0" applyFill="1" applyBorder="1"/>
    <xf numFmtId="0" fontId="11" fillId="10" borderId="0" xfId="0" applyFont="1" applyFill="1"/>
    <xf numFmtId="164" fontId="0" fillId="10" borderId="1" xfId="0" applyNumberFormat="1" applyFill="1" applyBorder="1" applyAlignment="1">
      <alignment horizontal="center"/>
    </xf>
    <xf numFmtId="0" fontId="15" fillId="10" borderId="0" xfId="0" applyFont="1" applyFill="1" applyBorder="1" applyAlignment="1">
      <alignment horizontal="left"/>
    </xf>
    <xf numFmtId="0" fontId="17" fillId="10" borderId="0" xfId="0" applyFont="1" applyFill="1" applyBorder="1"/>
    <xf numFmtId="0" fontId="1" fillId="10" borderId="0" xfId="0" applyFont="1" applyFill="1" applyBorder="1" applyAlignment="1">
      <alignment horizontal="center"/>
    </xf>
    <xf numFmtId="0" fontId="25" fillId="10" borderId="0" xfId="0" applyFont="1" applyFill="1" applyBorder="1"/>
    <xf numFmtId="2" fontId="11" fillId="10" borderId="0" xfId="0" applyNumberFormat="1" applyFont="1" applyFill="1" applyBorder="1"/>
    <xf numFmtId="10" fontId="11" fillId="10" borderId="0" xfId="0" applyNumberFormat="1" applyFont="1" applyFill="1" applyBorder="1"/>
    <xf numFmtId="0" fontId="19" fillId="10" borderId="0" xfId="0" applyFont="1" applyFill="1" applyBorder="1"/>
    <xf numFmtId="0" fontId="16" fillId="10" borderId="0" xfId="0" applyFont="1" applyFill="1"/>
    <xf numFmtId="0" fontId="19" fillId="10" borderId="0" xfId="0" applyFont="1" applyFill="1"/>
    <xf numFmtId="0" fontId="24" fillId="10" borderId="0" xfId="0" applyFont="1" applyFill="1"/>
    <xf numFmtId="0" fontId="20" fillId="10" borderId="0" xfId="0" applyFont="1" applyFill="1"/>
    <xf numFmtId="0" fontId="21" fillId="10" borderId="0" xfId="0" applyFont="1" applyFill="1" applyBorder="1"/>
    <xf numFmtId="0" fontId="22" fillId="10" borderId="0" xfId="0" applyFont="1" applyFill="1" applyBorder="1"/>
    <xf numFmtId="0" fontId="13" fillId="10" borderId="0" xfId="0" applyFont="1" applyFill="1"/>
    <xf numFmtId="0" fontId="1" fillId="10" borderId="0" xfId="0" applyFont="1" applyFill="1" applyBorder="1" applyAlignment="1">
      <alignment horizontal="right"/>
    </xf>
    <xf numFmtId="164" fontId="1" fillId="10" borderId="0" xfId="0" applyNumberFormat="1" applyFont="1" applyFill="1" applyBorder="1"/>
    <xf numFmtId="0" fontId="6" fillId="10" borderId="0" xfId="0" applyFont="1" applyFill="1"/>
    <xf numFmtId="0" fontId="18" fillId="11" borderId="0" xfId="0" applyFont="1" applyFill="1" applyBorder="1"/>
    <xf numFmtId="0" fontId="20" fillId="10" borderId="1" xfId="0" applyFont="1" applyFill="1" applyBorder="1"/>
    <xf numFmtId="0" fontId="20" fillId="10" borderId="0" xfId="0" applyFont="1" applyFill="1" applyBorder="1"/>
    <xf numFmtId="0" fontId="0" fillId="10" borderId="0" xfId="0" applyFont="1" applyFill="1" applyBorder="1"/>
    <xf numFmtId="0" fontId="6" fillId="10" borderId="0" xfId="0" applyFont="1" applyFill="1" applyBorder="1"/>
    <xf numFmtId="0" fontId="19" fillId="10" borderId="0" xfId="0" applyFont="1" applyFill="1" applyBorder="1" applyAlignment="1">
      <alignment horizontal="center"/>
    </xf>
    <xf numFmtId="0" fontId="4" fillId="10" borderId="0" xfId="0" applyFont="1" applyFill="1"/>
    <xf numFmtId="0" fontId="34" fillId="10" borderId="0" xfId="0" applyFont="1" applyFill="1" applyAlignment="1">
      <alignment horizontal="left"/>
    </xf>
    <xf numFmtId="0" fontId="34" fillId="10" borderId="0" xfId="0" applyFont="1" applyFill="1"/>
    <xf numFmtId="0" fontId="0" fillId="11" borderId="0" xfId="0" applyFill="1" applyBorder="1"/>
    <xf numFmtId="0" fontId="0" fillId="11" borderId="0" xfId="0" applyFill="1"/>
    <xf numFmtId="0" fontId="0" fillId="2" borderId="0" xfId="0" applyFill="1"/>
    <xf numFmtId="0" fontId="20" fillId="2" borderId="0" xfId="0" applyFont="1" applyFill="1"/>
    <xf numFmtId="0" fontId="34" fillId="2" borderId="0" xfId="0" applyFont="1" applyFill="1" applyAlignment="1">
      <alignment horizontal="left"/>
    </xf>
    <xf numFmtId="0" fontId="34" fillId="2" borderId="0" xfId="0" applyFont="1" applyFill="1"/>
    <xf numFmtId="0" fontId="19" fillId="2" borderId="0" xfId="0" applyFont="1" applyFill="1"/>
    <xf numFmtId="0" fontId="22" fillId="2" borderId="0" xfId="0" applyFont="1" applyFill="1" applyBorder="1"/>
    <xf numFmtId="0" fontId="13" fillId="2" borderId="0" xfId="0" applyFont="1" applyFill="1"/>
    <xf numFmtId="0" fontId="12" fillId="2" borderId="0" xfId="0" applyFont="1" applyFill="1" applyBorder="1"/>
    <xf numFmtId="0" fontId="35" fillId="10" borderId="0" xfId="0" applyFont="1" applyFill="1"/>
    <xf numFmtId="0" fontId="36" fillId="10" borderId="0" xfId="0" applyFont="1" applyFill="1" applyBorder="1"/>
    <xf numFmtId="0" fontId="37" fillId="10" borderId="0" xfId="0" applyFont="1" applyFill="1"/>
    <xf numFmtId="0" fontId="25" fillId="10" borderId="1" xfId="0" applyFont="1" applyFill="1" applyBorder="1"/>
    <xf numFmtId="0" fontId="19" fillId="10" borderId="1" xfId="0" applyFont="1" applyFill="1" applyBorder="1"/>
    <xf numFmtId="0" fontId="13" fillId="10" borderId="1" xfId="0" applyFont="1" applyFill="1" applyBorder="1"/>
    <xf numFmtId="0" fontId="4" fillId="2" borderId="0" xfId="0" applyFont="1" applyFill="1"/>
    <xf numFmtId="0" fontId="0" fillId="2" borderId="0" xfId="0" applyFill="1" applyBorder="1"/>
    <xf numFmtId="0" fontId="27" fillId="2" borderId="0" xfId="0" applyFont="1" applyFill="1" applyBorder="1"/>
    <xf numFmtId="0" fontId="0" fillId="12" borderId="0" xfId="0" applyFill="1" applyBorder="1"/>
    <xf numFmtId="0" fontId="18" fillId="12" borderId="0" xfId="0" applyFont="1" applyFill="1" applyBorder="1"/>
    <xf numFmtId="0" fontId="18" fillId="12" borderId="0" xfId="0" applyFont="1" applyFill="1" applyBorder="1" applyAlignment="1">
      <alignment horizontal="left"/>
    </xf>
    <xf numFmtId="0" fontId="18" fillId="13" borderId="0" xfId="0" applyFont="1" applyFill="1" applyBorder="1" applyAlignment="1">
      <alignment horizontal="left"/>
    </xf>
    <xf numFmtId="0" fontId="0" fillId="13" borderId="0" xfId="0" applyFill="1" applyBorder="1"/>
    <xf numFmtId="0" fontId="18" fillId="13" borderId="0" xfId="0" applyFont="1" applyFill="1" applyBorder="1"/>
    <xf numFmtId="0" fontId="0" fillId="13" borderId="0" xfId="0" applyFill="1"/>
    <xf numFmtId="164" fontId="0" fillId="14" borderId="1" xfId="0" applyNumberFormat="1" applyFill="1" applyBorder="1" applyAlignment="1">
      <alignment horizontal="center"/>
    </xf>
    <xf numFmtId="0" fontId="3" fillId="0" borderId="0" xfId="0" applyFont="1" applyBorder="1" applyAlignment="1">
      <alignment horizontal="center" vertical="center"/>
    </xf>
    <xf numFmtId="0" fontId="6" fillId="0" borderId="0" xfId="0" applyFont="1" applyFill="1" applyBorder="1" applyAlignment="1">
      <alignment horizontal="center" vertical="center" wrapText="1"/>
    </xf>
    <xf numFmtId="0" fontId="5" fillId="8" borderId="0" xfId="0" applyFont="1" applyFill="1" applyBorder="1" applyAlignment="1">
      <alignment vertical="top" wrapText="1"/>
    </xf>
    <xf numFmtId="0" fontId="5" fillId="4" borderId="0" xfId="0" applyFont="1" applyFill="1" applyBorder="1" applyAlignment="1">
      <alignment vertical="top" wrapText="1"/>
    </xf>
    <xf numFmtId="0" fontId="5" fillId="6" borderId="0" xfId="0" applyFont="1" applyFill="1" applyBorder="1" applyAlignment="1">
      <alignment vertical="top" wrapText="1"/>
    </xf>
    <xf numFmtId="0" fontId="5" fillId="5" borderId="0" xfId="0" applyFont="1" applyFill="1" applyBorder="1" applyAlignment="1">
      <alignment vertical="top" wrapText="1"/>
    </xf>
    <xf numFmtId="0" fontId="5" fillId="7" borderId="0" xfId="0" applyFont="1" applyFill="1" applyBorder="1" applyAlignment="1">
      <alignment vertical="top" wrapText="1"/>
    </xf>
    <xf numFmtId="0" fontId="0" fillId="0" borderId="0" xfId="0" applyBorder="1"/>
    <xf numFmtId="0" fontId="27" fillId="9" borderId="11" xfId="0" applyFont="1" applyFill="1" applyBorder="1"/>
    <xf numFmtId="0" fontId="2" fillId="8" borderId="7" xfId="0" applyFont="1" applyFill="1" applyBorder="1" applyAlignment="1">
      <alignment horizontal="center" vertical="center" wrapText="1"/>
    </xf>
    <xf numFmtId="164" fontId="30" fillId="9" borderId="13"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7" xfId="0" applyBorder="1"/>
    <xf numFmtId="0" fontId="0" fillId="0" borderId="6" xfId="0" applyBorder="1"/>
    <xf numFmtId="0" fontId="27" fillId="9" borderId="13" xfId="0" applyFont="1" applyFill="1" applyBorder="1"/>
    <xf numFmtId="9" fontId="11" fillId="10" borderId="0" xfId="0" applyNumberFormat="1" applyFont="1" applyFill="1" applyBorder="1" applyAlignment="1">
      <alignment horizontal="center"/>
    </xf>
    <xf numFmtId="0" fontId="19" fillId="10" borderId="1" xfId="0" applyFont="1" applyFill="1" applyBorder="1" applyAlignment="1">
      <alignment horizontal="center"/>
    </xf>
    <xf numFmtId="0" fontId="2" fillId="2" borderId="7"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9" fontId="6" fillId="14" borderId="1" xfId="0" applyNumberFormat="1" applyFont="1" applyFill="1" applyBorder="1" applyAlignment="1">
      <alignment horizontal="center"/>
    </xf>
    <xf numFmtId="0" fontId="3" fillId="0" borderId="15" xfId="0" applyFont="1" applyBorder="1" applyAlignment="1">
      <alignment horizontal="center" vertical="center"/>
    </xf>
    <xf numFmtId="0" fontId="6" fillId="0" borderId="15" xfId="0" applyFont="1" applyFill="1" applyBorder="1" applyAlignment="1">
      <alignment horizontal="center" vertical="center" wrapText="1"/>
    </xf>
    <xf numFmtId="0" fontId="5" fillId="8" borderId="15" xfId="0" applyFont="1" applyFill="1" applyBorder="1" applyAlignment="1">
      <alignment vertical="top" wrapText="1"/>
    </xf>
    <xf numFmtId="0" fontId="5" fillId="4" borderId="15" xfId="0" applyFont="1" applyFill="1" applyBorder="1" applyAlignment="1">
      <alignment vertical="top" wrapText="1"/>
    </xf>
    <xf numFmtId="0" fontId="5" fillId="6" borderId="15" xfId="0" applyFont="1" applyFill="1" applyBorder="1" applyAlignment="1">
      <alignment vertical="top" wrapText="1"/>
    </xf>
    <xf numFmtId="0" fontId="5" fillId="5" borderId="15" xfId="0" applyFont="1" applyFill="1" applyBorder="1" applyAlignment="1">
      <alignment vertical="top" wrapText="1"/>
    </xf>
    <xf numFmtId="0" fontId="5" fillId="7" borderId="15" xfId="0" applyFont="1" applyFill="1" applyBorder="1" applyAlignment="1">
      <alignment vertical="top" wrapText="1"/>
    </xf>
    <xf numFmtId="0" fontId="3" fillId="9" borderId="11" xfId="0" applyFont="1" applyFill="1" applyBorder="1" applyAlignment="1">
      <alignment horizontal="center"/>
    </xf>
    <xf numFmtId="0" fontId="0" fillId="12" borderId="14" xfId="0" applyFill="1" applyBorder="1"/>
    <xf numFmtId="0" fontId="2" fillId="10" borderId="4" xfId="0" applyFont="1" applyFill="1" applyBorder="1" applyAlignment="1">
      <alignment horizontal="center" vertical="center" wrapText="1"/>
    </xf>
    <xf numFmtId="0" fontId="42" fillId="9" borderId="16" xfId="0" applyFont="1" applyFill="1" applyBorder="1" applyAlignment="1">
      <alignment horizontal="left" vertical="top" wrapText="1"/>
    </xf>
    <xf numFmtId="0" fontId="29" fillId="9" borderId="16" xfId="0" applyFont="1" applyFill="1" applyBorder="1" applyAlignment="1">
      <alignment horizontal="left" vertical="top" wrapText="1"/>
    </xf>
    <xf numFmtId="0" fontId="29" fillId="9" borderId="17" xfId="0" applyFont="1" applyFill="1" applyBorder="1" applyAlignment="1">
      <alignment horizontal="left" vertical="top" wrapText="1"/>
    </xf>
    <xf numFmtId="0" fontId="14" fillId="3" borderId="4" xfId="0" applyFont="1" applyFill="1" applyBorder="1" applyAlignment="1">
      <alignment horizontal="left" vertical="center"/>
    </xf>
    <xf numFmtId="0" fontId="0" fillId="7" borderId="4" xfId="0" applyFill="1" applyBorder="1"/>
    <xf numFmtId="0" fontId="5" fillId="7" borderId="2" xfId="0" applyFont="1" applyFill="1" applyBorder="1" applyAlignment="1">
      <alignment vertical="top" wrapText="1"/>
    </xf>
    <xf numFmtId="0" fontId="0" fillId="2" borderId="4" xfId="0" applyFill="1" applyBorder="1"/>
    <xf numFmtId="0" fontId="27" fillId="2" borderId="4" xfId="0" applyFont="1" applyFill="1" applyBorder="1" applyAlignment="1">
      <alignment horizontal="center"/>
    </xf>
    <xf numFmtId="0" fontId="27" fillId="2" borderId="4" xfId="0" applyFont="1" applyFill="1" applyBorder="1"/>
    <xf numFmtId="0" fontId="9" fillId="8" borderId="0"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0" fillId="0" borderId="19" xfId="0" applyBorder="1" applyAlignment="1">
      <alignment horizontal="center" vertical="center"/>
    </xf>
    <xf numFmtId="0" fontId="0" fillId="0" borderId="5" xfId="0" applyBorder="1" applyAlignment="1">
      <alignment horizontal="center" vertical="center"/>
    </xf>
    <xf numFmtId="0" fontId="0" fillId="10" borderId="1" xfId="0" applyFont="1" applyFill="1" applyBorder="1" applyAlignment="1">
      <alignment horizontal="center" vertical="center" wrapText="1"/>
    </xf>
    <xf numFmtId="0" fontId="0" fillId="12" borderId="0" xfId="0" applyFill="1"/>
    <xf numFmtId="0" fontId="43" fillId="10" borderId="18" xfId="0" applyFont="1" applyFill="1" applyBorder="1" applyAlignment="1">
      <alignment horizontal="center" vertical="top" wrapText="1"/>
    </xf>
    <xf numFmtId="0" fontId="3" fillId="10" borderId="11" xfId="0" applyFont="1" applyFill="1" applyBorder="1" applyAlignment="1">
      <alignment horizontal="center" vertical="center"/>
    </xf>
    <xf numFmtId="0" fontId="20" fillId="5" borderId="15" xfId="0" applyFont="1" applyFill="1" applyBorder="1" applyAlignment="1">
      <alignment vertical="top" wrapText="1"/>
    </xf>
    <xf numFmtId="0" fontId="44" fillId="9" borderId="11" xfId="0" applyFont="1" applyFill="1" applyBorder="1" applyAlignment="1">
      <alignment horizontal="center" vertical="center" wrapText="1"/>
    </xf>
    <xf numFmtId="0" fontId="3" fillId="9" borderId="10" xfId="0" applyFont="1" applyFill="1" applyBorder="1" applyAlignment="1">
      <alignment horizontal="center"/>
    </xf>
    <xf numFmtId="0" fontId="0" fillId="3" borderId="2" xfId="0" applyFill="1" applyBorder="1"/>
    <xf numFmtId="0" fontId="3" fillId="9" borderId="20" xfId="0" applyFont="1" applyFill="1" applyBorder="1" applyAlignment="1">
      <alignment horizontal="center"/>
    </xf>
    <xf numFmtId="0" fontId="0" fillId="3" borderId="8" xfId="0" applyFill="1" applyBorder="1"/>
    <xf numFmtId="0" fontId="15" fillId="9" borderId="9" xfId="0" applyFont="1" applyFill="1" applyBorder="1" applyAlignment="1">
      <alignment horizontal="center"/>
    </xf>
    <xf numFmtId="0" fontId="44" fillId="9" borderId="13" xfId="0" applyFont="1" applyFill="1" applyBorder="1" applyAlignment="1">
      <alignment horizontal="center" vertical="center" wrapText="1"/>
    </xf>
    <xf numFmtId="0" fontId="0" fillId="2" borderId="0" xfId="0" applyFill="1" applyBorder="1" applyAlignment="1">
      <alignment horizontal="left"/>
    </xf>
    <xf numFmtId="0" fontId="32" fillId="2" borderId="0" xfId="0" applyFont="1" applyFill="1" applyBorder="1" applyAlignment="1">
      <alignment horizontal="center"/>
    </xf>
    <xf numFmtId="2" fontId="0" fillId="10" borderId="1" xfId="0" applyNumberFormat="1" applyFill="1" applyBorder="1" applyAlignment="1">
      <alignment horizontal="center"/>
    </xf>
    <xf numFmtId="0" fontId="0" fillId="10" borderId="0" xfId="0" applyFill="1" applyAlignment="1">
      <alignment horizontal="center"/>
    </xf>
    <xf numFmtId="0" fontId="0" fillId="10" borderId="1" xfId="0" applyFill="1" applyBorder="1" applyAlignment="1">
      <alignment horizontal="center"/>
    </xf>
    <xf numFmtId="0" fontId="3" fillId="9" borderId="11" xfId="0" applyFont="1" applyFill="1" applyBorder="1" applyAlignment="1">
      <alignment horizontal="center"/>
    </xf>
    <xf numFmtId="0" fontId="23" fillId="2" borderId="0" xfId="0" applyFont="1" applyFill="1" applyBorder="1"/>
    <xf numFmtId="0" fontId="21" fillId="2" borderId="0" xfId="0" applyFont="1" applyFill="1" applyBorder="1"/>
    <xf numFmtId="0" fontId="38" fillId="10" borderId="0" xfId="0" applyFont="1" applyFill="1" applyBorder="1"/>
    <xf numFmtId="0" fontId="33" fillId="10" borderId="0" xfId="1" applyFont="1" applyFill="1" applyBorder="1"/>
    <xf numFmtId="0" fontId="6" fillId="0" borderId="23"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27" fillId="9" borderId="0" xfId="0" applyFont="1" applyFill="1" applyBorder="1"/>
    <xf numFmtId="0" fontId="3" fillId="0" borderId="15" xfId="0" applyFont="1" applyFill="1" applyBorder="1" applyAlignment="1">
      <alignment horizontal="center" vertical="center"/>
    </xf>
    <xf numFmtId="0" fontId="5" fillId="7" borderId="20" xfId="0" applyFont="1" applyFill="1" applyBorder="1" applyAlignment="1">
      <alignment vertical="top" wrapText="1"/>
    </xf>
    <xf numFmtId="0" fontId="0" fillId="10" borderId="24" xfId="0" applyFont="1" applyFill="1" applyBorder="1" applyAlignment="1">
      <alignment horizontal="center" vertical="center" wrapText="1"/>
    </xf>
    <xf numFmtId="0" fontId="5" fillId="6" borderId="6" xfId="0" applyFont="1" applyFill="1" applyBorder="1" applyAlignment="1">
      <alignment horizontal="left" vertical="top" wrapText="1"/>
    </xf>
    <xf numFmtId="0" fontId="13" fillId="10" borderId="0" xfId="0" applyFont="1" applyFill="1" applyBorder="1" applyAlignment="1">
      <alignment horizontal="center"/>
    </xf>
    <xf numFmtId="164" fontId="13" fillId="10" borderId="0" xfId="0" applyNumberFormat="1" applyFont="1" applyFill="1" applyBorder="1" applyAlignment="1">
      <alignment horizontal="center"/>
    </xf>
    <xf numFmtId="0" fontId="2" fillId="2" borderId="1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8" fillId="9" borderId="11" xfId="0" applyFont="1" applyFill="1" applyBorder="1" applyAlignment="1">
      <alignment horizontal="left" vertical="top" wrapText="1"/>
    </xf>
    <xf numFmtId="0" fontId="29" fillId="9" borderId="11" xfId="0" applyFont="1" applyFill="1" applyBorder="1" applyAlignment="1">
      <alignment horizontal="left" vertical="top" wrapText="1"/>
    </xf>
    <xf numFmtId="0" fontId="31" fillId="10" borderId="3" xfId="0" applyFont="1" applyFill="1" applyBorder="1" applyAlignment="1">
      <alignment horizontal="center" vertical="center" wrapText="1"/>
    </xf>
    <xf numFmtId="0" fontId="31" fillId="10" borderId="12" xfId="0" applyFont="1" applyFill="1" applyBorder="1" applyAlignment="1">
      <alignment horizontal="center" vertical="center" wrapText="1"/>
    </xf>
    <xf numFmtId="0" fontId="14" fillId="3" borderId="22" xfId="0" applyFont="1" applyFill="1" applyBorder="1" applyAlignment="1">
      <alignment horizontal="left" vertical="center"/>
    </xf>
    <xf numFmtId="0" fontId="14" fillId="3" borderId="21" xfId="0" applyFont="1" applyFill="1" applyBorder="1" applyAlignment="1">
      <alignment horizontal="left" vertical="center"/>
    </xf>
    <xf numFmtId="0" fontId="28" fillId="9" borderId="13" xfId="0" applyFont="1" applyFill="1" applyBorder="1" applyAlignment="1">
      <alignment horizontal="left" vertical="top" wrapText="1"/>
    </xf>
    <xf numFmtId="0" fontId="29" fillId="9" borderId="13" xfId="0" applyFont="1" applyFill="1" applyBorder="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colors>
    <mruColors>
      <color rgb="FFFFD357"/>
      <color rgb="FFFF5050"/>
      <color rgb="FFCC9900"/>
      <color rgb="FFFCECD0"/>
      <color rgb="FF666699"/>
      <color rgb="FFFFCFB7"/>
      <color rgb="FFFCD6B6"/>
      <color rgb="FFFFC671"/>
      <color rgb="FF009999"/>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fr-BE"/>
              <a:t>Screening général</a:t>
            </a:r>
          </a:p>
        </c:rich>
      </c:tx>
      <c:overlay val="0"/>
    </c:title>
    <c:autoTitleDeleted val="0"/>
    <c:plotArea>
      <c:layout>
        <c:manualLayout>
          <c:layoutTarget val="inner"/>
          <c:xMode val="edge"/>
          <c:yMode val="edge"/>
          <c:x val="0.20458353551728006"/>
          <c:y val="0.23520078106178754"/>
          <c:w val="0.53666109711546728"/>
          <c:h val="0.57943829485082476"/>
        </c:manualLayout>
      </c:layout>
      <c:radarChart>
        <c:radarStyle val="filled"/>
        <c:varyColors val="0"/>
        <c:ser>
          <c:idx val="0"/>
          <c:order val="0"/>
          <c:tx>
            <c:strRef>
              <c:f>Résultats!$F$24:$F$30</c:f>
              <c:strCache>
                <c:ptCount val="1"/>
                <c:pt idx="0">
                  <c:v>- - - - - - -</c:v>
                </c:pt>
              </c:strCache>
            </c:strRef>
          </c:tx>
          <c:cat>
            <c:strRef>
              <c:f>(Résultats!$E$24,Résultats!$E$25,Résultats!$E$26,Résultats!$E$27,Résultats!$E$28,Résultats!$E$29,Résultats!$E$30)</c:f>
              <c:strCache>
                <c:ptCount val="7"/>
                <c:pt idx="0">
                  <c:v>Gestion stratégique</c:v>
                </c:pt>
                <c:pt idx="1">
                  <c:v>Transparence</c:v>
                </c:pt>
                <c:pt idx="2">
                  <c:v>Gestion financière</c:v>
                </c:pt>
                <c:pt idx="3">
                  <c:v>GAR</c:v>
                </c:pt>
                <c:pt idx="4">
                  <c:v>Gestion des processus</c:v>
                </c:pt>
                <c:pt idx="5">
                  <c:v>Gestion des partenariats</c:v>
                </c:pt>
                <c:pt idx="6">
                  <c:v>GRH</c:v>
                </c:pt>
              </c:strCache>
            </c:strRef>
          </c:cat>
          <c:val>
            <c:numRef>
              <c:f>(Résultats!$F$24,Résultats!$F$25,Résultats!$F$26,Résultats!$F$27,Résultats!$F$28,Résultats!$F$29,Résultats!$F$30)</c:f>
              <c:numCache>
                <c:formatCode>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76041216"/>
        <c:axId val="76063488"/>
      </c:radarChart>
      <c:catAx>
        <c:axId val="76041216"/>
        <c:scaling>
          <c:orientation val="minMax"/>
        </c:scaling>
        <c:delete val="0"/>
        <c:axPos val="b"/>
        <c:majorGridlines/>
        <c:majorTickMark val="none"/>
        <c:minorTickMark val="none"/>
        <c:tickLblPos val="nextTo"/>
        <c:crossAx val="76063488"/>
        <c:crosses val="autoZero"/>
        <c:auto val="1"/>
        <c:lblAlgn val="ctr"/>
        <c:lblOffset val="100"/>
        <c:noMultiLvlLbl val="0"/>
      </c:catAx>
      <c:valAx>
        <c:axId val="76063488"/>
        <c:scaling>
          <c:orientation val="minMax"/>
        </c:scaling>
        <c:delete val="0"/>
        <c:axPos val="l"/>
        <c:majorGridlines/>
        <c:numFmt formatCode="0.0" sourceLinked="1"/>
        <c:majorTickMark val="none"/>
        <c:minorTickMark val="none"/>
        <c:tickLblPos val="nextTo"/>
        <c:crossAx val="7604121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fr-BE"/>
              <a:t>Gestion stratégique</a:t>
            </a:r>
          </a:p>
        </c:rich>
      </c:tx>
      <c:layout>
        <c:manualLayout>
          <c:xMode val="edge"/>
          <c:yMode val="edge"/>
          <c:x val="0.32115504677574103"/>
          <c:y val="1.6466561211524001E-2"/>
        </c:manualLayout>
      </c:layout>
      <c:overlay val="0"/>
    </c:title>
    <c:autoTitleDeleted val="0"/>
    <c:plotArea>
      <c:layout>
        <c:manualLayout>
          <c:layoutTarget val="inner"/>
          <c:xMode val="edge"/>
          <c:yMode val="edge"/>
          <c:x val="0.30018703579242612"/>
          <c:y val="0.23540958950289137"/>
          <c:w val="0.38322055333785376"/>
          <c:h val="0.66573950418795214"/>
        </c:manualLayout>
      </c:layout>
      <c:radarChart>
        <c:radarStyle val="filled"/>
        <c:varyColors val="0"/>
        <c:ser>
          <c:idx val="0"/>
          <c:order val="0"/>
          <c:cat>
            <c:strRef>
              <c:f>Résultats!$A$201:$A$210</c:f>
              <c:strCache>
                <c:ptCount val="10"/>
                <c:pt idx="0">
                  <c:v>Vision et mission décrites</c:v>
                </c:pt>
                <c:pt idx="1">
                  <c:v>Valeurs partagées et vision</c:v>
                </c:pt>
                <c:pt idx="2">
                  <c:v>Contribution unique</c:v>
                </c:pt>
                <c:pt idx="3">
                  <c:v>Stratégie de développement </c:v>
                </c:pt>
                <c:pt idx="4">
                  <c:v>Voie des bénéficiaires</c:v>
                </c:pt>
                <c:pt idx="5">
                  <c:v>Stratégie de suivi</c:v>
                </c:pt>
                <c:pt idx="6">
                  <c:v>Gouvernance forte</c:v>
                </c:pt>
                <c:pt idx="7">
                  <c:v>Gouvernance variée</c:v>
                </c:pt>
                <c:pt idx="8">
                  <c:v>Leadership charismatique</c:v>
                </c:pt>
                <c:pt idx="9">
                  <c:v>Innovation et amélioration continue</c:v>
                </c:pt>
              </c:strCache>
            </c:strRef>
          </c:cat>
          <c:val>
            <c:numRef>
              <c:f>Résultats!$B$201:$B$210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axId val="76448896"/>
        <c:axId val="76450432"/>
      </c:radarChart>
      <c:catAx>
        <c:axId val="76448896"/>
        <c:scaling>
          <c:orientation val="minMax"/>
        </c:scaling>
        <c:delete val="0"/>
        <c:axPos val="b"/>
        <c:majorGridlines/>
        <c:majorTickMark val="none"/>
        <c:minorTickMark val="none"/>
        <c:tickLblPos val="nextTo"/>
        <c:crossAx val="76450432"/>
        <c:crosses val="autoZero"/>
        <c:auto val="1"/>
        <c:lblAlgn val="ctr"/>
        <c:lblOffset val="100"/>
        <c:noMultiLvlLbl val="0"/>
      </c:catAx>
      <c:valAx>
        <c:axId val="76450432"/>
        <c:scaling>
          <c:orientation val="minMax"/>
        </c:scaling>
        <c:delete val="0"/>
        <c:axPos val="l"/>
        <c:majorGridlines/>
        <c:numFmt formatCode="0.0" sourceLinked="1"/>
        <c:majorTickMark val="none"/>
        <c:minorTickMark val="none"/>
        <c:tickLblPos val="nextTo"/>
        <c:crossAx val="7644889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fr-BE"/>
              <a:t>Transparence</a:t>
            </a:r>
          </a:p>
        </c:rich>
      </c:tx>
      <c:layout>
        <c:manualLayout>
          <c:xMode val="edge"/>
          <c:yMode val="edge"/>
          <c:x val="0.38302259710939829"/>
          <c:y val="0"/>
        </c:manualLayout>
      </c:layout>
      <c:overlay val="0"/>
    </c:title>
    <c:autoTitleDeleted val="0"/>
    <c:plotArea>
      <c:layout>
        <c:manualLayout>
          <c:layoutTarget val="inner"/>
          <c:xMode val="edge"/>
          <c:yMode val="edge"/>
          <c:x val="0.29661950005326826"/>
          <c:y val="0.19782120991327568"/>
          <c:w val="0.40676099989346348"/>
          <c:h val="0.6870429158894894"/>
        </c:manualLayout>
      </c:layout>
      <c:radarChart>
        <c:radarStyle val="filled"/>
        <c:varyColors val="0"/>
        <c:ser>
          <c:idx val="0"/>
          <c:order val="0"/>
          <c:cat>
            <c:strRef>
              <c:f>(Résultats!$A$212,Résultats!$A$213,Résultats!$A$214,Résultats!$A$215)</c:f>
              <c:strCache>
                <c:ptCount val="4"/>
                <c:pt idx="0">
                  <c:v>Transparence externe</c:v>
                </c:pt>
                <c:pt idx="1">
                  <c:v>Transparence envers les bénéficiaires</c:v>
                </c:pt>
                <c:pt idx="2">
                  <c:v>Communication des résultats</c:v>
                </c:pt>
                <c:pt idx="3">
                  <c:v>Transparence interne</c:v>
                </c:pt>
              </c:strCache>
            </c:strRef>
          </c:cat>
          <c:val>
            <c:numRef>
              <c:f>(Résultats!$B$212,Résultats!$B$213,Résultats!$B$214,Résultats!$B$215)</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axId val="76466432"/>
        <c:axId val="76484608"/>
      </c:radarChart>
      <c:catAx>
        <c:axId val="76466432"/>
        <c:scaling>
          <c:orientation val="minMax"/>
        </c:scaling>
        <c:delete val="0"/>
        <c:axPos val="b"/>
        <c:majorGridlines/>
        <c:majorTickMark val="none"/>
        <c:minorTickMark val="none"/>
        <c:tickLblPos val="nextTo"/>
        <c:crossAx val="76484608"/>
        <c:crosses val="autoZero"/>
        <c:auto val="1"/>
        <c:lblAlgn val="ctr"/>
        <c:lblOffset val="100"/>
        <c:noMultiLvlLbl val="0"/>
      </c:catAx>
      <c:valAx>
        <c:axId val="76484608"/>
        <c:scaling>
          <c:orientation val="minMax"/>
        </c:scaling>
        <c:delete val="0"/>
        <c:axPos val="l"/>
        <c:majorGridlines/>
        <c:numFmt formatCode="0.0" sourceLinked="1"/>
        <c:majorTickMark val="none"/>
        <c:minorTickMark val="none"/>
        <c:tickLblPos val="nextTo"/>
        <c:crossAx val="7646643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fr-BE"/>
              <a:t>Gestion financière</a:t>
            </a:r>
          </a:p>
        </c:rich>
      </c:tx>
      <c:layout>
        <c:manualLayout>
          <c:xMode val="edge"/>
          <c:yMode val="edge"/>
          <c:x val="0.30541627794156062"/>
          <c:y val="1.3163003363074289E-2"/>
        </c:manualLayout>
      </c:layout>
      <c:overlay val="0"/>
    </c:title>
    <c:autoTitleDeleted val="0"/>
    <c:plotArea>
      <c:layout>
        <c:manualLayout>
          <c:layoutTarget val="inner"/>
          <c:xMode val="edge"/>
          <c:yMode val="edge"/>
          <c:x val="0.24898533417919916"/>
          <c:y val="0.21769127823935849"/>
          <c:w val="0.44896966078292344"/>
          <c:h val="0.65239086276249281"/>
        </c:manualLayout>
      </c:layout>
      <c:radarChart>
        <c:radarStyle val="filled"/>
        <c:varyColors val="0"/>
        <c:ser>
          <c:idx val="0"/>
          <c:order val="0"/>
          <c:cat>
            <c:strRef>
              <c:f>(Résultats!$A$217,Résultats!$A$218,Résultats!$A$219,Résultats!$A$220,Résultats!$A$221,Résultats!$A$222,Résultats!$A$223,Résultats!$A$224,Résultats!$A$225,Résultats!$A$226)</c:f>
              <c:strCache>
                <c:ptCount val="10"/>
                <c:pt idx="0">
                  <c:v>Ressource de programme</c:v>
                </c:pt>
                <c:pt idx="1">
                  <c:v>Ressources destinées au suivi / évaluation</c:v>
                </c:pt>
                <c:pt idx="2">
                  <c:v>Planification et stratégie de financement</c:v>
                </c:pt>
                <c:pt idx="3">
                  <c:v>Budgétisation</c:v>
                </c:pt>
                <c:pt idx="4">
                  <c:v>Systèmes comptables</c:v>
                </c:pt>
                <c:pt idx="5">
                  <c:v>Etablissement de rapports financiers</c:v>
                </c:pt>
                <c:pt idx="6">
                  <c:v>Contrôles financiers</c:v>
                </c:pt>
                <c:pt idx="7">
                  <c:v>Capacités du personnel </c:v>
                </c:pt>
                <c:pt idx="8">
                  <c:v>Maitrise des coûts</c:v>
                </c:pt>
                <c:pt idx="9">
                  <c:v>Gestion des risques financiers</c:v>
                </c:pt>
              </c:strCache>
            </c:strRef>
          </c:cat>
          <c:val>
            <c:numRef>
              <c:f>(Résultats!$B$217,Résultats!$B$218,Résultats!$B$219,Résultats!$B$220,Résultats!$B$221,Résultats!$B$222,Résultats!$B$223,Résultats!$B$224,Résultats!$B$225,Résultats!$B$226)</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axId val="76507008"/>
        <c:axId val="76508544"/>
      </c:radarChart>
      <c:catAx>
        <c:axId val="76507008"/>
        <c:scaling>
          <c:orientation val="minMax"/>
        </c:scaling>
        <c:delete val="0"/>
        <c:axPos val="b"/>
        <c:majorGridlines/>
        <c:majorTickMark val="none"/>
        <c:minorTickMark val="none"/>
        <c:tickLblPos val="nextTo"/>
        <c:crossAx val="76508544"/>
        <c:crosses val="autoZero"/>
        <c:auto val="1"/>
        <c:lblAlgn val="ctr"/>
        <c:lblOffset val="100"/>
        <c:noMultiLvlLbl val="0"/>
      </c:catAx>
      <c:valAx>
        <c:axId val="76508544"/>
        <c:scaling>
          <c:orientation val="minMax"/>
        </c:scaling>
        <c:delete val="0"/>
        <c:axPos val="l"/>
        <c:majorGridlines/>
        <c:numFmt formatCode="0.0" sourceLinked="1"/>
        <c:majorTickMark val="none"/>
        <c:minorTickMark val="none"/>
        <c:tickLblPos val="nextTo"/>
        <c:crossAx val="76507008"/>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fr-BE"/>
              <a:t>GAR</a:t>
            </a:r>
          </a:p>
        </c:rich>
      </c:tx>
      <c:layout>
        <c:manualLayout>
          <c:xMode val="edge"/>
          <c:yMode val="edge"/>
          <c:x val="0.4345536120059027"/>
          <c:y val="2.3552462972638109E-2"/>
        </c:manualLayout>
      </c:layout>
      <c:overlay val="0"/>
    </c:title>
    <c:autoTitleDeleted val="0"/>
    <c:plotArea>
      <c:layout>
        <c:manualLayout>
          <c:layoutTarget val="inner"/>
          <c:xMode val="edge"/>
          <c:yMode val="edge"/>
          <c:x val="0.25378664084950558"/>
          <c:y val="0.20323662880433271"/>
          <c:w val="0.49271912225753539"/>
          <c:h val="0.69669584855356392"/>
        </c:manualLayout>
      </c:layout>
      <c:radarChart>
        <c:radarStyle val="filled"/>
        <c:varyColors val="0"/>
        <c:ser>
          <c:idx val="0"/>
          <c:order val="0"/>
          <c:tx>
            <c:strRef>
              <c:f>Résultats!$A$228:$A$238</c:f>
              <c:strCache>
                <c:ptCount val="1"/>
                <c:pt idx="0">
                  <c:v>Identificatiopn Planification Indicateurs et cibles Suivi et apprentissage Evaluation et apprentissage Culture de suivi Système de suivi Gestion des connaissances Capacités du personnel  Retour d'information de la part des bénéficiaires Continuité dans la</c:v>
                </c:pt>
              </c:strCache>
            </c:strRef>
          </c:tx>
          <c:cat>
            <c:strRef>
              <c:f>(Résultats!$A$228,Résultats!$A$229,Résultats!$A$230,Résultats!$A$231,Résultats!$A$232,Résultats!$A$233,Résultats!$A$234,Résultats!$A$235,Résultats!$A$236,Résultats!$A$237,Résultats!$A$238)</c:f>
              <c:strCache>
                <c:ptCount val="11"/>
                <c:pt idx="0">
                  <c:v>Identificatiopn</c:v>
                </c:pt>
                <c:pt idx="1">
                  <c:v>Planification</c:v>
                </c:pt>
                <c:pt idx="2">
                  <c:v>Indicateurs et cibles</c:v>
                </c:pt>
                <c:pt idx="3">
                  <c:v>Suivi et apprentissage</c:v>
                </c:pt>
                <c:pt idx="4">
                  <c:v>Evaluation et apprentissage</c:v>
                </c:pt>
                <c:pt idx="5">
                  <c:v>Culture de suivi</c:v>
                </c:pt>
                <c:pt idx="6">
                  <c:v>Système de suivi</c:v>
                </c:pt>
                <c:pt idx="7">
                  <c:v>Gestion des connaissances</c:v>
                </c:pt>
                <c:pt idx="8">
                  <c:v>Capacités du personnel </c:v>
                </c:pt>
                <c:pt idx="9">
                  <c:v>Retour d'information de la part des bénéficiaires</c:v>
                </c:pt>
                <c:pt idx="10">
                  <c:v>Continuité dans la durée de l'impact</c:v>
                </c:pt>
              </c:strCache>
            </c:strRef>
          </c:cat>
          <c:val>
            <c:numRef>
              <c:f>Résultats!$B$228:$B$238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axId val="76520448"/>
        <c:axId val="76538624"/>
      </c:radarChart>
      <c:catAx>
        <c:axId val="76520448"/>
        <c:scaling>
          <c:orientation val="minMax"/>
        </c:scaling>
        <c:delete val="0"/>
        <c:axPos val="b"/>
        <c:majorGridlines/>
        <c:majorTickMark val="none"/>
        <c:minorTickMark val="none"/>
        <c:tickLblPos val="nextTo"/>
        <c:crossAx val="76538624"/>
        <c:crosses val="autoZero"/>
        <c:auto val="1"/>
        <c:lblAlgn val="ctr"/>
        <c:lblOffset val="100"/>
        <c:noMultiLvlLbl val="0"/>
      </c:catAx>
      <c:valAx>
        <c:axId val="76538624"/>
        <c:scaling>
          <c:orientation val="minMax"/>
        </c:scaling>
        <c:delete val="0"/>
        <c:axPos val="l"/>
        <c:majorGridlines/>
        <c:numFmt formatCode="0.0" sourceLinked="1"/>
        <c:majorTickMark val="none"/>
        <c:minorTickMark val="none"/>
        <c:tickLblPos val="nextTo"/>
        <c:crossAx val="76520448"/>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fr-BE"/>
              <a:t>Partenariats Nord et Sud</a:t>
            </a:r>
          </a:p>
        </c:rich>
      </c:tx>
      <c:layout>
        <c:manualLayout>
          <c:xMode val="edge"/>
          <c:yMode val="edge"/>
          <c:x val="0.25671716830445562"/>
          <c:y val="8.1380266799647421E-3"/>
        </c:manualLayout>
      </c:layout>
      <c:overlay val="0"/>
    </c:title>
    <c:autoTitleDeleted val="0"/>
    <c:plotArea>
      <c:layout>
        <c:manualLayout>
          <c:layoutTarget val="inner"/>
          <c:xMode val="edge"/>
          <c:yMode val="edge"/>
          <c:x val="0.29377177247889413"/>
          <c:y val="0.21381619146127023"/>
          <c:w val="0.42861958716825016"/>
          <c:h val="0.68840967044278667"/>
        </c:manualLayout>
      </c:layout>
      <c:radarChart>
        <c:radarStyle val="filled"/>
        <c:varyColors val="0"/>
        <c:ser>
          <c:idx val="0"/>
          <c:order val="0"/>
          <c:cat>
            <c:strRef>
              <c:f>(Résultats!$A$249,Résultats!$A$250,Résultats!$A$251,Résultats!$A$252,Résultats!$A$253,Résultats!$A$254,Résultats!$A$255,Résultats!$A$256,Résultats!$A$257)</c:f>
              <c:strCache>
                <c:ptCount val="9"/>
                <c:pt idx="0">
                  <c:v>Raison d'être</c:v>
                </c:pt>
                <c:pt idx="1">
                  <c:v>Sélection</c:v>
                </c:pt>
                <c:pt idx="2">
                  <c:v>Valeurs partagées </c:v>
                </c:pt>
                <c:pt idx="3">
                  <c:v>Rôles et responsabilités</c:v>
                </c:pt>
                <c:pt idx="4">
                  <c:v>Suivi des partenaires</c:v>
                </c:pt>
                <c:pt idx="5">
                  <c:v>Capacités du personnel </c:v>
                </c:pt>
                <c:pt idx="6">
                  <c:v>Continuité du personnel</c:v>
                </c:pt>
                <c:pt idx="7">
                  <c:v>Renforcement des capacités</c:v>
                </c:pt>
                <c:pt idx="8">
                  <c:v>Viabilité des partenaires</c:v>
                </c:pt>
              </c:strCache>
            </c:strRef>
          </c:cat>
          <c:val>
            <c:numRef>
              <c:f>(Résultats!$B$249,Résultats!$B$250,Résultats!$B$251,Résultats!$B$252,Résultats!$B$253,Résultats!$B$254,Résultats!$B$255,Résultats!$B$256,Résultats!$B$257)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axId val="76562432"/>
        <c:axId val="76563968"/>
      </c:radarChart>
      <c:catAx>
        <c:axId val="76562432"/>
        <c:scaling>
          <c:orientation val="minMax"/>
        </c:scaling>
        <c:delete val="0"/>
        <c:axPos val="b"/>
        <c:majorGridlines/>
        <c:majorTickMark val="none"/>
        <c:minorTickMark val="none"/>
        <c:tickLblPos val="nextTo"/>
        <c:crossAx val="76563968"/>
        <c:crosses val="autoZero"/>
        <c:auto val="1"/>
        <c:lblAlgn val="ctr"/>
        <c:lblOffset val="100"/>
        <c:noMultiLvlLbl val="0"/>
      </c:catAx>
      <c:valAx>
        <c:axId val="76563968"/>
        <c:scaling>
          <c:orientation val="minMax"/>
        </c:scaling>
        <c:delete val="0"/>
        <c:axPos val="l"/>
        <c:majorGridlines/>
        <c:numFmt formatCode="0.0" sourceLinked="1"/>
        <c:majorTickMark val="none"/>
        <c:minorTickMark val="none"/>
        <c:tickLblPos val="nextTo"/>
        <c:crossAx val="76562432"/>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fr-BE"/>
              <a:t>Partenariats institutionnels</a:t>
            </a:r>
          </a:p>
        </c:rich>
      </c:tx>
      <c:layout>
        <c:manualLayout>
          <c:xMode val="edge"/>
          <c:yMode val="edge"/>
          <c:x val="0.27879796427885539"/>
          <c:y val="2.6049713742732395E-2"/>
        </c:manualLayout>
      </c:layout>
      <c:overlay val="0"/>
    </c:title>
    <c:autoTitleDeleted val="0"/>
    <c:plotArea>
      <c:layout>
        <c:manualLayout>
          <c:layoutTarget val="inner"/>
          <c:xMode val="edge"/>
          <c:yMode val="edge"/>
          <c:x val="0.26129710005761475"/>
          <c:y val="0.20830421667828297"/>
          <c:w val="0.45967927789514118"/>
          <c:h val="0.72627532466271461"/>
        </c:manualLayout>
      </c:layout>
      <c:radarChart>
        <c:radarStyle val="filled"/>
        <c:varyColors val="0"/>
        <c:ser>
          <c:idx val="0"/>
          <c:order val="0"/>
          <c:cat>
            <c:strRef>
              <c:f>(Résultats!$A$259,Résultats!$A$260,Résultats!$A$261,Résultats!$A$262,Résultats!$A$263,Résultats!$A$264,Résultats!$A$265)</c:f>
              <c:strCache>
                <c:ptCount val="7"/>
                <c:pt idx="0">
                  <c:v>Sympathisants</c:v>
                </c:pt>
                <c:pt idx="1">
                  <c:v>Bailleurs de fonds</c:v>
                </c:pt>
                <c:pt idx="2">
                  <c:v>Secteur privé</c:v>
                </c:pt>
                <c:pt idx="3">
                  <c:v>OSC</c:v>
                </c:pt>
                <c:pt idx="4">
                  <c:v>Réseaux </c:v>
                </c:pt>
                <c:pt idx="5">
                  <c:v>Pouvoirs publics</c:v>
                </c:pt>
                <c:pt idx="6">
                  <c:v>Communauté de recherche</c:v>
                </c:pt>
              </c:strCache>
            </c:strRef>
          </c:cat>
          <c:val>
            <c:numRef>
              <c:f>(Résultats!$B$259,Résultats!$B$260,Résultats!$B$261,Résultats!$B$262,Résultats!$B$263,Résultats!$B$264,Résultats!$B$265)</c:f>
              <c:numCache>
                <c:formatCode>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76592256"/>
        <c:axId val="76593792"/>
      </c:radarChart>
      <c:catAx>
        <c:axId val="76592256"/>
        <c:scaling>
          <c:orientation val="minMax"/>
        </c:scaling>
        <c:delete val="0"/>
        <c:axPos val="b"/>
        <c:majorGridlines/>
        <c:majorTickMark val="none"/>
        <c:minorTickMark val="none"/>
        <c:tickLblPos val="nextTo"/>
        <c:crossAx val="76593792"/>
        <c:crosses val="autoZero"/>
        <c:auto val="1"/>
        <c:lblAlgn val="ctr"/>
        <c:lblOffset val="100"/>
        <c:noMultiLvlLbl val="0"/>
      </c:catAx>
      <c:valAx>
        <c:axId val="76593792"/>
        <c:scaling>
          <c:orientation val="minMax"/>
        </c:scaling>
        <c:delete val="0"/>
        <c:axPos val="l"/>
        <c:majorGridlines/>
        <c:numFmt formatCode="0.0" sourceLinked="1"/>
        <c:majorTickMark val="none"/>
        <c:minorTickMark val="none"/>
        <c:tickLblPos val="nextTo"/>
        <c:crossAx val="7659225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fr-BE"/>
              <a:t>GRH</a:t>
            </a:r>
          </a:p>
        </c:rich>
      </c:tx>
      <c:layout>
        <c:manualLayout>
          <c:xMode val="edge"/>
          <c:yMode val="edge"/>
          <c:x val="0.44018406825864592"/>
          <c:y val="8.1053698074974676E-3"/>
        </c:manualLayout>
      </c:layout>
      <c:overlay val="0"/>
    </c:title>
    <c:autoTitleDeleted val="0"/>
    <c:plotArea>
      <c:layout>
        <c:manualLayout>
          <c:layoutTarget val="inner"/>
          <c:xMode val="edge"/>
          <c:yMode val="edge"/>
          <c:x val="0.28880465995507432"/>
          <c:y val="0.26381793204923487"/>
          <c:w val="0.4135202189524721"/>
          <c:h val="0.66214456412672074"/>
        </c:manualLayout>
      </c:layout>
      <c:radarChart>
        <c:radarStyle val="filled"/>
        <c:varyColors val="0"/>
        <c:ser>
          <c:idx val="0"/>
          <c:order val="0"/>
          <c:tx>
            <c:strRef>
              <c:f>Résultats!$A$267:$A$278</c:f>
              <c:strCache>
                <c:ptCount val="1"/>
                <c:pt idx="0">
                  <c:v>Compétences et capacités Recrutement Politiques Gestion des performances Apprentissage et développement Stagiaires Santé, sûreté et sécurité Retour d'information Collaboration Participation du personnel Bureaux de coordination Volontaires</c:v>
                </c:pt>
              </c:strCache>
            </c:strRef>
          </c:tx>
          <c:cat>
            <c:strRef>
              <c:f>(Résultats!$A$267,Résultats!$A$268,Résultats!$A$269,Résultats!$A$270,Résultats!$A$271,Résultats!$A$272,Résultats!$A$273,Résultats!$A$274,Résultats!$A$275,Résultats!$A$276,Résultats!$A$277,Résultats!$A$278)</c:f>
              <c:strCache>
                <c:ptCount val="12"/>
                <c:pt idx="0">
                  <c:v>Compétences et capacités</c:v>
                </c:pt>
                <c:pt idx="1">
                  <c:v>Recrutement</c:v>
                </c:pt>
                <c:pt idx="2">
                  <c:v>Politiques</c:v>
                </c:pt>
                <c:pt idx="3">
                  <c:v>Gestion des performances</c:v>
                </c:pt>
                <c:pt idx="4">
                  <c:v>Apprentissage et développement</c:v>
                </c:pt>
                <c:pt idx="5">
                  <c:v>Stagiaires</c:v>
                </c:pt>
                <c:pt idx="6">
                  <c:v>Santé, sûreté et sécurité</c:v>
                </c:pt>
                <c:pt idx="7">
                  <c:v>Retour d'information</c:v>
                </c:pt>
                <c:pt idx="8">
                  <c:v>Collaboration</c:v>
                </c:pt>
                <c:pt idx="9">
                  <c:v>Participation du personnel</c:v>
                </c:pt>
                <c:pt idx="10">
                  <c:v>Bureaux de coordination</c:v>
                </c:pt>
                <c:pt idx="11">
                  <c:v>Volontaires</c:v>
                </c:pt>
              </c:strCache>
            </c:strRef>
          </c:cat>
          <c:val>
            <c:numRef>
              <c:f>Résultats!$B$267:$B$278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78915456"/>
        <c:axId val="78916992"/>
      </c:radarChart>
      <c:catAx>
        <c:axId val="78915456"/>
        <c:scaling>
          <c:orientation val="minMax"/>
        </c:scaling>
        <c:delete val="0"/>
        <c:axPos val="b"/>
        <c:majorGridlines/>
        <c:majorTickMark val="none"/>
        <c:minorTickMark val="none"/>
        <c:tickLblPos val="nextTo"/>
        <c:crossAx val="78916992"/>
        <c:crosses val="autoZero"/>
        <c:auto val="1"/>
        <c:lblAlgn val="ctr"/>
        <c:lblOffset val="100"/>
        <c:noMultiLvlLbl val="0"/>
      </c:catAx>
      <c:valAx>
        <c:axId val="78916992"/>
        <c:scaling>
          <c:orientation val="minMax"/>
        </c:scaling>
        <c:delete val="0"/>
        <c:axPos val="l"/>
        <c:majorGridlines/>
        <c:numFmt formatCode="0.0" sourceLinked="1"/>
        <c:majorTickMark val="none"/>
        <c:minorTickMark val="none"/>
        <c:tickLblPos val="nextTo"/>
        <c:crossAx val="7891545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BE"/>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title>
      <c:tx>
        <c:rich>
          <a:bodyPr/>
          <a:lstStyle/>
          <a:p>
            <a:pPr>
              <a:defRPr/>
            </a:pPr>
            <a:r>
              <a:rPr lang="fr-BE"/>
              <a:t>Gestion des processus</a:t>
            </a:r>
          </a:p>
        </c:rich>
      </c:tx>
      <c:layout>
        <c:manualLayout>
          <c:xMode val="edge"/>
          <c:yMode val="edge"/>
          <c:x val="0.28421773490289531"/>
          <c:y val="2.5640899249146927E-2"/>
        </c:manualLayout>
      </c:layout>
      <c:overlay val="0"/>
    </c:title>
    <c:autoTitleDeleted val="0"/>
    <c:plotArea>
      <c:layout>
        <c:manualLayout>
          <c:layoutTarget val="inner"/>
          <c:xMode val="edge"/>
          <c:yMode val="edge"/>
          <c:x val="0.2460118702642968"/>
          <c:y val="0.2355013796352379"/>
          <c:w val="0.45562790583298729"/>
          <c:h val="0.71674489849989587"/>
        </c:manualLayout>
      </c:layout>
      <c:radarChart>
        <c:radarStyle val="filled"/>
        <c:varyColors val="0"/>
        <c:ser>
          <c:idx val="0"/>
          <c:order val="0"/>
          <c:tx>
            <c:strRef>
              <c:f>Résultats!$B$240:$B$246</c:f>
              <c:strCache>
                <c:ptCount val="1"/>
                <c:pt idx="0">
                  <c:v>- - - - - - -</c:v>
                </c:pt>
              </c:strCache>
            </c:strRef>
          </c:tx>
          <c:cat>
            <c:strRef>
              <c:f>(Résultats!$A$240,Résultats!$A$241,Résultats!$A$242,Résultats!$A$243,Résultats!$A$244,Résultats!$A$245,Résultats!$A$246)</c:f>
              <c:strCache>
                <c:ptCount val="7"/>
                <c:pt idx="0">
                  <c:v>Mise en œuvre</c:v>
                </c:pt>
                <c:pt idx="1">
                  <c:v>Documentation</c:v>
                </c:pt>
                <c:pt idx="2">
                  <c:v>Indicateurs   </c:v>
                </c:pt>
                <c:pt idx="3">
                  <c:v>Fréquence d'identification des opportunités</c:v>
                </c:pt>
                <c:pt idx="4">
                  <c:v>Visibilité</c:v>
                </c:pt>
                <c:pt idx="5">
                  <c:v>Outils de gestion des processus</c:v>
                </c:pt>
                <c:pt idx="6">
                  <c:v>Attribution des tâches</c:v>
                </c:pt>
              </c:strCache>
            </c:strRef>
          </c:cat>
          <c:val>
            <c:numRef>
              <c:f>(Résultats!$B$240,Résultats!$B$241,Résultats!$B$242,Résultats!$B$243,Résultats!$B$244,Résultats!$B$245,Résultats!$B$246)</c:f>
              <c:numCache>
                <c:formatCode>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78969856"/>
        <c:axId val="87630592"/>
      </c:radarChart>
      <c:catAx>
        <c:axId val="78969856"/>
        <c:scaling>
          <c:orientation val="minMax"/>
        </c:scaling>
        <c:delete val="0"/>
        <c:axPos val="b"/>
        <c:majorGridlines/>
        <c:majorTickMark val="none"/>
        <c:minorTickMark val="none"/>
        <c:tickLblPos val="nextTo"/>
        <c:crossAx val="87630592"/>
        <c:crosses val="autoZero"/>
        <c:auto val="1"/>
        <c:lblAlgn val="ctr"/>
        <c:lblOffset val="100"/>
        <c:noMultiLvlLbl val="0"/>
      </c:catAx>
      <c:valAx>
        <c:axId val="87630592"/>
        <c:scaling>
          <c:orientation val="minMax"/>
        </c:scaling>
        <c:delete val="0"/>
        <c:axPos val="l"/>
        <c:majorGridlines/>
        <c:numFmt formatCode="0.0" sourceLinked="1"/>
        <c:majorTickMark val="none"/>
        <c:minorTickMark val="none"/>
        <c:tickLblPos val="nextTo"/>
        <c:crossAx val="7896985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9523</xdr:colOff>
      <xdr:row>1</xdr:row>
      <xdr:rowOff>133351</xdr:rowOff>
    </xdr:from>
    <xdr:to>
      <xdr:col>14</xdr:col>
      <xdr:colOff>85725</xdr:colOff>
      <xdr:row>64</xdr:row>
      <xdr:rowOff>123826</xdr:rowOff>
    </xdr:to>
    <xdr:sp macro="" textlink="">
      <xdr:nvSpPr>
        <xdr:cNvPr id="2" name="ZoneTexte 1"/>
        <xdr:cNvSpPr txBox="1"/>
      </xdr:nvSpPr>
      <xdr:spPr>
        <a:xfrm>
          <a:off x="9523" y="495301"/>
          <a:ext cx="10315577" cy="11982450"/>
        </a:xfrm>
        <a:prstGeom prst="rect">
          <a:avLst/>
        </a:prstGeom>
        <a:ln>
          <a:solidFill>
            <a:schemeClr val="accent5"/>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r"/>
          <a:r>
            <a:rPr lang="fr-BE" sz="1200" b="0" i="1">
              <a:solidFill>
                <a:schemeClr val="dk1"/>
              </a:solidFill>
              <a:effectLst/>
              <a:latin typeface="Trebuchet MS" pitchFamily="34" charset="0"/>
              <a:ea typeface="+mn-ea"/>
              <a:cs typeface="+mn-cs"/>
            </a:rPr>
            <a:t>Février 2015</a:t>
          </a:r>
        </a:p>
        <a:p>
          <a:pPr algn="ctr"/>
          <a:r>
            <a:rPr lang="fr-BE" sz="2000" b="1">
              <a:solidFill>
                <a:schemeClr val="dk1"/>
              </a:solidFill>
              <a:effectLst/>
              <a:latin typeface="Trebuchet MS" pitchFamily="34" charset="0"/>
              <a:ea typeface="+mn-ea"/>
              <a:cs typeface="+mn-cs"/>
            </a:rPr>
            <a:t>Test de maturité</a:t>
          </a:r>
          <a:r>
            <a:rPr lang="fr-BE" sz="2000" b="1" baseline="0">
              <a:solidFill>
                <a:schemeClr val="dk1"/>
              </a:solidFill>
              <a:effectLst/>
              <a:latin typeface="Trebuchet MS" pitchFamily="34" charset="0"/>
              <a:ea typeface="+mn-ea"/>
              <a:cs typeface="+mn-cs"/>
            </a:rPr>
            <a:t> pour le </a:t>
          </a:r>
          <a:r>
            <a:rPr lang="fr-BE" sz="2000" b="1">
              <a:solidFill>
                <a:schemeClr val="dk1"/>
              </a:solidFill>
              <a:effectLst/>
              <a:latin typeface="Trebuchet MS" pitchFamily="34" charset="0"/>
              <a:ea typeface="+mn-ea"/>
              <a:cs typeface="+mn-cs"/>
            </a:rPr>
            <a:t>screening</a:t>
          </a:r>
          <a:r>
            <a:rPr lang="fr-BE" sz="2000" b="1" baseline="0">
              <a:solidFill>
                <a:schemeClr val="dk1"/>
              </a:solidFill>
              <a:effectLst/>
              <a:latin typeface="Trebuchet MS" pitchFamily="34" charset="0"/>
              <a:ea typeface="+mn-ea"/>
              <a:cs typeface="+mn-cs"/>
            </a:rPr>
            <a:t> de</a:t>
          </a:r>
          <a:r>
            <a:rPr lang="fr-BE" sz="2000" b="1">
              <a:solidFill>
                <a:schemeClr val="dk1"/>
              </a:solidFill>
              <a:effectLst/>
              <a:latin typeface="Trebuchet MS" pitchFamily="34" charset="0"/>
              <a:ea typeface="+mn-ea"/>
              <a:cs typeface="+mn-cs"/>
            </a:rPr>
            <a:t> 2015</a:t>
          </a:r>
        </a:p>
        <a:p>
          <a:pPr algn="ctr"/>
          <a:r>
            <a:rPr lang="fr-BE" sz="1100">
              <a:solidFill>
                <a:schemeClr val="dk1"/>
              </a:solidFill>
              <a:effectLst/>
              <a:latin typeface="Trebuchet MS" pitchFamily="34" charset="0"/>
              <a:ea typeface="+mn-ea"/>
              <a:cs typeface="+mn-cs"/>
            </a:rPr>
            <a:t> </a:t>
          </a:r>
        </a:p>
        <a:p>
          <a:endParaRPr lang="fr-BE" sz="1400" b="1" i="1" u="none">
            <a:solidFill>
              <a:schemeClr val="dk1"/>
            </a:solidFill>
            <a:effectLst/>
            <a:latin typeface="Trebuchet MS" pitchFamily="34" charset="0"/>
            <a:ea typeface="+mn-ea"/>
            <a:cs typeface="+mn-cs"/>
          </a:endParaRPr>
        </a:p>
        <a:p>
          <a:endParaRPr lang="fr-BE" sz="1100" b="1" i="1" u="none">
            <a:solidFill>
              <a:schemeClr val="dk1"/>
            </a:solidFill>
            <a:effectLst/>
            <a:latin typeface="Trebuchet MS" pitchFamily="34" charset="0"/>
            <a:ea typeface="+mn-ea"/>
            <a:cs typeface="+mn-cs"/>
          </a:endParaRPr>
        </a:p>
        <a:p>
          <a:r>
            <a:rPr lang="fr-BE" sz="1100" b="1" i="1" u="none">
              <a:solidFill>
                <a:schemeClr val="dk1"/>
              </a:solidFill>
              <a:effectLst/>
              <a:latin typeface="Trebuchet MS" pitchFamily="34" charset="0"/>
              <a:ea typeface="+mn-ea"/>
              <a:cs typeface="+mn-cs"/>
            </a:rPr>
            <a:t>1) </a:t>
          </a:r>
          <a:r>
            <a:rPr lang="fr-BE" sz="1100" b="1" i="1" u="sng">
              <a:solidFill>
                <a:schemeClr val="dk1"/>
              </a:solidFill>
              <a:effectLst/>
              <a:latin typeface="Trebuchet MS" pitchFamily="34" charset="0"/>
              <a:ea typeface="+mn-ea"/>
              <a:cs typeface="+mn-cs"/>
            </a:rPr>
            <a:t>Description </a:t>
          </a:r>
          <a:endParaRPr lang="fr-BE" sz="1100">
            <a:solidFill>
              <a:schemeClr val="dk1"/>
            </a:solidFill>
            <a:effectLst/>
            <a:latin typeface="Trebuchet MS" pitchFamily="34" charset="0"/>
            <a:ea typeface="+mn-ea"/>
            <a:cs typeface="+mn-cs"/>
          </a:endParaRPr>
        </a:p>
        <a:p>
          <a:r>
            <a:rPr lang="fr-BE" sz="1000">
              <a:solidFill>
                <a:schemeClr val="dk1"/>
              </a:solidFill>
              <a:effectLst/>
              <a:latin typeface="Trebuchet MS" pitchFamily="34" charset="0"/>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fr-BE" sz="1000">
              <a:solidFill>
                <a:schemeClr val="dk1"/>
              </a:solidFill>
              <a:effectLst/>
              <a:latin typeface="Trebuchet MS" pitchFamily="34" charset="0"/>
              <a:ea typeface="+mn-ea"/>
              <a:cs typeface="+mn-cs"/>
            </a:rPr>
            <a:t>Ce fichier est un </a:t>
          </a:r>
          <a:r>
            <a:rPr lang="fr-BE" sz="1000" u="sng">
              <a:solidFill>
                <a:schemeClr val="dk1"/>
              </a:solidFill>
              <a:effectLst/>
              <a:latin typeface="Trebuchet MS" pitchFamily="34" charset="0"/>
              <a:ea typeface="+mn-ea"/>
              <a:cs typeface="+mn-cs"/>
            </a:rPr>
            <a:t>outil de préparation</a:t>
          </a:r>
          <a:r>
            <a:rPr lang="fr-BE" sz="1000" u="none">
              <a:solidFill>
                <a:schemeClr val="dk1"/>
              </a:solidFill>
              <a:effectLst/>
              <a:latin typeface="Trebuchet MS" pitchFamily="34" charset="0"/>
              <a:ea typeface="+mn-ea"/>
              <a:cs typeface="+mn-cs"/>
            </a:rPr>
            <a:t> à l'attention</a:t>
          </a:r>
          <a:r>
            <a:rPr lang="fr-BE" sz="1000" u="none" baseline="0">
              <a:solidFill>
                <a:schemeClr val="dk1"/>
              </a:solidFill>
              <a:effectLst/>
              <a:latin typeface="Trebuchet MS" pitchFamily="34" charset="0"/>
              <a:ea typeface="+mn-ea"/>
              <a:cs typeface="+mn-cs"/>
            </a:rPr>
            <a:t> des ONG </a:t>
          </a:r>
          <a:r>
            <a:rPr lang="fr-BE" sz="1100" baseline="0">
              <a:solidFill>
                <a:schemeClr val="dk1"/>
              </a:solidFill>
              <a:effectLst/>
              <a:latin typeface="+mn-lt"/>
              <a:ea typeface="+mn-ea"/>
              <a:cs typeface="+mn-cs"/>
            </a:rPr>
            <a:t>belges </a:t>
          </a:r>
          <a:r>
            <a:rPr lang="fr-BE" sz="1000" u="none" baseline="0">
              <a:solidFill>
                <a:schemeClr val="dk1"/>
              </a:solidFill>
              <a:effectLst/>
              <a:latin typeface="Trebuchet MS" pitchFamily="34" charset="0"/>
              <a:ea typeface="+mn-ea"/>
              <a:cs typeface="+mn-cs"/>
            </a:rPr>
            <a:t>de coopération au développement </a:t>
          </a:r>
          <a:r>
            <a:rPr lang="fr-BE" sz="1000" u="none">
              <a:solidFill>
                <a:schemeClr val="dk1"/>
              </a:solidFill>
              <a:effectLst/>
              <a:latin typeface="Trebuchet MS" pitchFamily="34" charset="0"/>
              <a:ea typeface="+mn-ea"/>
              <a:cs typeface="+mn-cs"/>
            </a:rPr>
            <a:t>pour le screening de 2015</a:t>
          </a:r>
          <a:r>
            <a:rPr lang="fr-BE" sz="1000">
              <a:solidFill>
                <a:schemeClr val="dk1"/>
              </a:solidFill>
              <a:effectLst/>
              <a:latin typeface="Trebuchet MS" pitchFamily="34" charset="0"/>
              <a:ea typeface="+mn-ea"/>
              <a:cs typeface="+mn-cs"/>
            </a:rPr>
            <a:t>. Il s’agit d’un </a:t>
          </a:r>
          <a:r>
            <a:rPr lang="fr-BE" sz="1000" u="sng">
              <a:solidFill>
                <a:schemeClr val="dk1"/>
              </a:solidFill>
              <a:effectLst/>
              <a:latin typeface="Trebuchet MS" pitchFamily="34" charset="0"/>
              <a:ea typeface="+mn-ea"/>
              <a:cs typeface="+mn-cs"/>
            </a:rPr>
            <a:t>autodiagnostic</a:t>
          </a:r>
          <a:r>
            <a:rPr lang="fr-BE" sz="1000">
              <a:solidFill>
                <a:schemeClr val="dk1"/>
              </a:solidFill>
              <a:effectLst/>
              <a:latin typeface="Trebuchet MS" pitchFamily="34" charset="0"/>
              <a:ea typeface="+mn-ea"/>
              <a:cs typeface="+mn-cs"/>
            </a:rPr>
            <a:t> mis à disposition des ONG afin qu'elles s'auto-évaluent par rapport à un certain</a:t>
          </a:r>
          <a:r>
            <a:rPr lang="fr-BE" sz="1000" baseline="0">
              <a:solidFill>
                <a:schemeClr val="dk1"/>
              </a:solidFill>
              <a:effectLst/>
              <a:latin typeface="Trebuchet MS" pitchFamily="34" charset="0"/>
              <a:ea typeface="+mn-ea"/>
              <a:cs typeface="+mn-cs"/>
            </a:rPr>
            <a:t> nombre de</a:t>
          </a:r>
          <a:r>
            <a:rPr lang="fr-BE" sz="1000">
              <a:solidFill>
                <a:schemeClr val="dk1"/>
              </a:solidFill>
              <a:effectLst/>
              <a:latin typeface="Trebuchet MS" pitchFamily="34" charset="0"/>
              <a:ea typeface="+mn-ea"/>
              <a:cs typeface="+mn-cs"/>
            </a:rPr>
            <a:t> critères en lien avec les domaines du screening. Attention, </a:t>
          </a:r>
          <a:r>
            <a:rPr lang="fr-BE" sz="1000" u="sng">
              <a:solidFill>
                <a:schemeClr val="dk1"/>
              </a:solidFill>
              <a:effectLst/>
              <a:latin typeface="Trebuchet MS" pitchFamily="34" charset="0"/>
              <a:ea typeface="+mn-ea"/>
              <a:cs typeface="+mn-cs"/>
            </a:rPr>
            <a:t>il ne s’agit en aucun cas des critères définitifs</a:t>
          </a:r>
          <a:r>
            <a:rPr lang="fr-BE" sz="1000">
              <a:solidFill>
                <a:schemeClr val="dk1"/>
              </a:solidFill>
              <a:effectLst/>
              <a:latin typeface="Trebuchet MS" pitchFamily="34" charset="0"/>
              <a:ea typeface="+mn-ea"/>
              <a:cs typeface="+mn-cs"/>
            </a:rPr>
            <a:t> du screening qui ne</a:t>
          </a:r>
          <a:r>
            <a:rPr lang="fr-BE" sz="1000" baseline="0">
              <a:solidFill>
                <a:schemeClr val="dk1"/>
              </a:solidFill>
              <a:effectLst/>
              <a:latin typeface="Trebuchet MS" pitchFamily="34" charset="0"/>
              <a:ea typeface="+mn-ea"/>
              <a:cs typeface="+mn-cs"/>
            </a:rPr>
            <a:t> sont pas encore connus à ce jour</a:t>
          </a:r>
          <a:r>
            <a:rPr lang="fr-BE" sz="1000">
              <a:solidFill>
                <a:schemeClr val="dk1"/>
              </a:solidFill>
              <a:effectLst/>
              <a:latin typeface="Trebuchet MS" pitchFamily="34" charset="0"/>
              <a:ea typeface="+mn-ea"/>
              <a:cs typeface="+mn-cs"/>
            </a:rPr>
            <a:t>, mais bien d’une </a:t>
          </a:r>
          <a:r>
            <a:rPr lang="fr-BE" sz="1000" u="sng">
              <a:solidFill>
                <a:schemeClr val="dk1"/>
              </a:solidFill>
              <a:effectLst/>
              <a:latin typeface="Trebuchet MS" pitchFamily="34" charset="0"/>
              <a:ea typeface="+mn-ea"/>
              <a:cs typeface="+mn-cs"/>
            </a:rPr>
            <a:t>nouvelle source d’inspiration</a:t>
          </a:r>
          <a:r>
            <a:rPr lang="fr-BE" sz="1000">
              <a:solidFill>
                <a:schemeClr val="dk1"/>
              </a:solidFill>
              <a:effectLst/>
              <a:latin typeface="Trebuchet MS" pitchFamily="34" charset="0"/>
              <a:ea typeface="+mn-ea"/>
              <a:cs typeface="+mn-cs"/>
            </a:rPr>
            <a:t>, qui pourra vous être utile lors de votre préparation au screening.</a:t>
          </a:r>
        </a:p>
        <a:p>
          <a:endParaRPr lang="fr-BE" sz="1000">
            <a:solidFill>
              <a:schemeClr val="dk1"/>
            </a:solidFill>
            <a:effectLst/>
            <a:latin typeface="Trebuchet MS" pitchFamily="34" charset="0"/>
            <a:ea typeface="+mn-ea"/>
            <a:cs typeface="+mn-cs"/>
          </a:endParaRPr>
        </a:p>
        <a:p>
          <a:r>
            <a:rPr lang="fr-BE" sz="1000">
              <a:solidFill>
                <a:schemeClr val="dk1"/>
              </a:solidFill>
              <a:effectLst/>
              <a:latin typeface="Trebuchet MS" pitchFamily="34" charset="0"/>
              <a:ea typeface="+mn-ea"/>
              <a:cs typeface="+mn-cs"/>
            </a:rPr>
            <a:t>Ce document est, en grande partie, inspiré d’une enquête qui a été réalisée par </a:t>
          </a:r>
          <a:r>
            <a:rPr lang="fr-BE" sz="1000" u="sng">
              <a:solidFill>
                <a:schemeClr val="dk1"/>
              </a:solidFill>
              <a:effectLst/>
              <a:latin typeface="Trebuchet MS" pitchFamily="34" charset="0"/>
              <a:ea typeface="+mn-ea"/>
              <a:cs typeface="+mn-cs"/>
            </a:rPr>
            <a:t>la fédération anglaise Bond </a:t>
          </a:r>
          <a:r>
            <a:rPr lang="fr-BE" sz="1000">
              <a:solidFill>
                <a:schemeClr val="dk1"/>
              </a:solidFill>
              <a:effectLst/>
              <a:latin typeface="Trebuchet MS" pitchFamily="34" charset="0"/>
              <a:ea typeface="+mn-ea"/>
              <a:cs typeface="+mn-cs"/>
            </a:rPr>
            <a:t>en 2011 sur la santé organisationnelle de ses ONG membres. Sur base de cette enquête,</a:t>
          </a:r>
          <a:r>
            <a:rPr lang="fr-BE" sz="1000" baseline="0">
              <a:solidFill>
                <a:schemeClr val="dk1"/>
              </a:solidFill>
              <a:effectLst/>
              <a:latin typeface="Trebuchet MS" pitchFamily="34" charset="0"/>
              <a:ea typeface="+mn-ea"/>
              <a:cs typeface="+mn-cs"/>
            </a:rPr>
            <a:t> ACODEV a sélectionné </a:t>
          </a:r>
          <a:r>
            <a:rPr lang="fr-BE" sz="1000">
              <a:solidFill>
                <a:schemeClr val="dk1"/>
              </a:solidFill>
              <a:effectLst/>
              <a:latin typeface="Trebuchet MS" pitchFamily="34" charset="0"/>
              <a:ea typeface="+mn-ea"/>
              <a:cs typeface="+mn-cs"/>
            </a:rPr>
            <a:t>certains indicateurs/critères qui lui semblaient pertinents pour le screening des ONG en Belgique.</a:t>
          </a:r>
          <a:r>
            <a:rPr lang="fr-BE" sz="1000" baseline="0">
              <a:solidFill>
                <a:schemeClr val="dk1"/>
              </a:solidFill>
              <a:effectLst/>
              <a:latin typeface="Trebuchet MS" pitchFamily="34" charset="0"/>
              <a:ea typeface="+mn-ea"/>
              <a:cs typeface="+mn-cs"/>
            </a:rPr>
            <a:t> D'autres sources viennent compléter les indicateurs de Bond afin d'avoir une vue d'ensemble la plus représentative possible du contexte belge. Les indicateurs provenant de l'enquête de Bond ont simplement été réorganisés et présentés selon les domaines du screening belge. Sauf adaptation nécessaire, le contenu-même des questions n'a pas été modifié. Cet exercice pourra donc paraitre parfois générique pour certaines ONG, mais il donnera déjà certainement une bonne orientation pour la préparation au screening. </a:t>
          </a:r>
        </a:p>
        <a:p>
          <a:pPr marL="0" marR="0" indent="0" defTabSz="914400" eaLnBrk="1" fontAlgn="auto" latinLnBrk="0" hangingPunct="1">
            <a:lnSpc>
              <a:spcPct val="100000"/>
            </a:lnSpc>
            <a:spcBef>
              <a:spcPts val="0"/>
            </a:spcBef>
            <a:spcAft>
              <a:spcPts val="0"/>
            </a:spcAft>
            <a:buClrTx/>
            <a:buSzTx/>
            <a:buFontTx/>
            <a:buNone/>
            <a:tabLst/>
            <a:defRPr/>
          </a:pPr>
          <a:r>
            <a:rPr lang="fr-BE" sz="1000" baseline="0">
              <a:solidFill>
                <a:schemeClr val="dk1"/>
              </a:solidFill>
              <a:effectLst/>
              <a:latin typeface="Trebuchet MS" pitchFamily="34" charset="0"/>
              <a:ea typeface="+mn-ea"/>
              <a:cs typeface="+mn-cs"/>
            </a:rPr>
            <a:t>Au total, 7 </a:t>
          </a:r>
          <a:r>
            <a:rPr lang="fr-BE" sz="1000">
              <a:solidFill>
                <a:schemeClr val="dk1"/>
              </a:solidFill>
              <a:effectLst/>
              <a:latin typeface="Trebuchet MS" pitchFamily="34" charset="0"/>
              <a:ea typeface="+mn-ea"/>
              <a:cs typeface="+mn-cs"/>
            </a:rPr>
            <a:t>domaines sur les 10 du screening de 2015 sont abordés dans cet outil. La gestion de la complexité, la gestion des risques et la gestion des thèmes transversaux</a:t>
          </a:r>
          <a:r>
            <a:rPr lang="fr-BE" sz="1000" baseline="0">
              <a:solidFill>
                <a:schemeClr val="dk1"/>
              </a:solidFill>
              <a:effectLst/>
              <a:latin typeface="Trebuchet MS" pitchFamily="34" charset="0"/>
              <a:ea typeface="+mn-ea"/>
              <a:cs typeface="+mn-cs"/>
            </a:rPr>
            <a:t> ne sont pas prises en compte ici. </a:t>
          </a:r>
          <a:endParaRPr lang="fr-BE" sz="1000">
            <a:solidFill>
              <a:schemeClr val="dk1"/>
            </a:solidFill>
            <a:effectLst/>
            <a:latin typeface="Trebuchet MS" pitchFamily="34" charset="0"/>
            <a:ea typeface="+mn-ea"/>
            <a:cs typeface="+mn-cs"/>
          </a:endParaRPr>
        </a:p>
        <a:p>
          <a:r>
            <a:rPr lang="fr-BE" sz="1000">
              <a:solidFill>
                <a:schemeClr val="dk1"/>
              </a:solidFill>
              <a:effectLst/>
              <a:latin typeface="Trebuchet MS" pitchFamily="34" charset="0"/>
              <a:ea typeface="+mn-ea"/>
              <a:cs typeface="+mn-cs"/>
            </a:rPr>
            <a:t> </a:t>
          </a:r>
        </a:p>
        <a:p>
          <a:r>
            <a:rPr lang="fr-BE" sz="1000">
              <a:solidFill>
                <a:schemeClr val="dk1"/>
              </a:solidFill>
              <a:effectLst/>
              <a:latin typeface="Trebuchet MS" pitchFamily="34" charset="0"/>
              <a:ea typeface="+mn-ea"/>
              <a:cs typeface="+mn-cs"/>
            </a:rPr>
            <a:t>En résumé, l'outil est composé de 3 parties :</a:t>
          </a:r>
        </a:p>
        <a:p>
          <a:pPr lvl="0"/>
          <a:r>
            <a:rPr lang="fr-BE" sz="1000">
              <a:solidFill>
                <a:schemeClr val="dk1"/>
              </a:solidFill>
              <a:effectLst/>
              <a:latin typeface="Trebuchet MS" pitchFamily="34" charset="0"/>
              <a:ea typeface="+mn-ea"/>
              <a:cs typeface="+mn-cs"/>
            </a:rPr>
            <a:t>1) L’information générale sur l’outil;</a:t>
          </a:r>
        </a:p>
        <a:p>
          <a:pPr lvl="0"/>
          <a:r>
            <a:rPr lang="fr-BE" sz="1000">
              <a:solidFill>
                <a:schemeClr val="dk1"/>
              </a:solidFill>
              <a:effectLst/>
              <a:latin typeface="Trebuchet MS" pitchFamily="34" charset="0"/>
              <a:ea typeface="+mn-ea"/>
              <a:cs typeface="+mn-cs"/>
            </a:rPr>
            <a:t>2) Le test proprement dit,</a:t>
          </a:r>
          <a:r>
            <a:rPr lang="fr-BE" sz="1000" baseline="0">
              <a:solidFill>
                <a:schemeClr val="dk1"/>
              </a:solidFill>
              <a:effectLst/>
              <a:latin typeface="Trebuchet MS" pitchFamily="34" charset="0"/>
              <a:ea typeface="+mn-ea"/>
              <a:cs typeface="+mn-cs"/>
            </a:rPr>
            <a:t> c'est-à-dire </a:t>
          </a:r>
          <a:r>
            <a:rPr lang="fr-BE" sz="1000">
              <a:solidFill>
                <a:schemeClr val="dk1"/>
              </a:solidFill>
              <a:effectLst/>
              <a:latin typeface="Trebuchet MS" pitchFamily="34" charset="0"/>
              <a:ea typeface="+mn-ea"/>
              <a:cs typeface="+mn-cs"/>
            </a:rPr>
            <a:t>vos réponses aux 70 questions (5 onglets sont prévus à cet effet pour 5 répondants différents provenant de la même ONG, au cas où vous souhaiteriez connaitre le degré d’accord entre plusieurs membres de votre ONG sur ces questions);</a:t>
          </a:r>
        </a:p>
        <a:p>
          <a:pPr lvl="0"/>
          <a:r>
            <a:rPr lang="fr-BE" sz="1000">
              <a:solidFill>
                <a:schemeClr val="dk1"/>
              </a:solidFill>
              <a:effectLst/>
              <a:latin typeface="Trebuchet MS" pitchFamily="34" charset="0"/>
              <a:ea typeface="+mn-ea"/>
              <a:cs typeface="+mn-cs"/>
            </a:rPr>
            <a:t>3) Les résultats.</a:t>
          </a:r>
        </a:p>
        <a:p>
          <a:r>
            <a:rPr lang="fr-BE" sz="1000">
              <a:solidFill>
                <a:schemeClr val="dk1"/>
              </a:solidFill>
              <a:effectLst/>
              <a:latin typeface="Trebuchet MS" pitchFamily="34" charset="0"/>
              <a:ea typeface="+mn-ea"/>
              <a:cs typeface="+mn-cs"/>
            </a:rPr>
            <a:t> </a:t>
          </a:r>
        </a:p>
        <a:p>
          <a:r>
            <a:rPr lang="fr-BE" sz="1100" b="1" i="1" u="none">
              <a:solidFill>
                <a:schemeClr val="dk1"/>
              </a:solidFill>
              <a:effectLst/>
              <a:latin typeface="Trebuchet MS" pitchFamily="34" charset="0"/>
              <a:ea typeface="+mn-ea"/>
              <a:cs typeface="+mn-cs"/>
            </a:rPr>
            <a:t>2) </a:t>
          </a:r>
          <a:r>
            <a:rPr lang="fr-BE" sz="1100" b="1" i="1" u="sng">
              <a:solidFill>
                <a:schemeClr val="dk1"/>
              </a:solidFill>
              <a:effectLst/>
              <a:latin typeface="Trebuchet MS" pitchFamily="34" charset="0"/>
              <a:ea typeface="+mn-ea"/>
              <a:cs typeface="+mn-cs"/>
            </a:rPr>
            <a:t>Objectifs </a:t>
          </a:r>
          <a:endParaRPr lang="fr-BE" sz="1100">
            <a:solidFill>
              <a:schemeClr val="dk1"/>
            </a:solidFill>
            <a:effectLst/>
            <a:latin typeface="Trebuchet MS" pitchFamily="34" charset="0"/>
            <a:ea typeface="+mn-ea"/>
            <a:cs typeface="+mn-cs"/>
          </a:endParaRPr>
        </a:p>
        <a:p>
          <a:r>
            <a:rPr lang="fr-BE" sz="1000">
              <a:solidFill>
                <a:schemeClr val="dk1"/>
              </a:solidFill>
              <a:effectLst/>
              <a:latin typeface="Trebuchet MS" pitchFamily="34" charset="0"/>
              <a:ea typeface="+mn-ea"/>
              <a:cs typeface="+mn-cs"/>
            </a:rPr>
            <a:t> </a:t>
          </a:r>
        </a:p>
        <a:p>
          <a:pPr lvl="0"/>
          <a:r>
            <a:rPr lang="fr-BE" sz="1000">
              <a:solidFill>
                <a:schemeClr val="dk1"/>
              </a:solidFill>
              <a:effectLst/>
              <a:latin typeface="Trebuchet MS" pitchFamily="34" charset="0"/>
              <a:ea typeface="+mn-ea"/>
              <a:cs typeface="+mn-cs"/>
            </a:rPr>
            <a:t>1) Positionner votre ONG par rapport à une série de critères que nous, ACODEV, imaginons pouvant être en lien avec le futur screening; </a:t>
          </a:r>
        </a:p>
        <a:p>
          <a:pPr lvl="0"/>
          <a:r>
            <a:rPr lang="fr-BE" sz="1000">
              <a:solidFill>
                <a:schemeClr val="dk1"/>
              </a:solidFill>
              <a:effectLst/>
              <a:latin typeface="Trebuchet MS" pitchFamily="34" charset="0"/>
              <a:ea typeface="+mn-ea"/>
              <a:cs typeface="+mn-cs"/>
            </a:rPr>
            <a:t>2) Identifier vos points faibles et les facteurs qui y sont liés. Le but étant de susciter une réflexion interne sur les critères qui démontrent un résultat plus faible. Vous pourrez par la suite, identifier des points d’action à mettre en œuvre en vous inspirant des éléments repris dans les niveaux de réponses supérieurs à atteindre.</a:t>
          </a:r>
        </a:p>
        <a:p>
          <a:r>
            <a:rPr lang="fr-BE" sz="1000" b="1" i="1" u="none" strike="noStrike">
              <a:solidFill>
                <a:schemeClr val="dk1"/>
              </a:solidFill>
              <a:effectLst/>
              <a:latin typeface="Trebuchet MS" pitchFamily="34" charset="0"/>
              <a:ea typeface="+mn-ea"/>
              <a:cs typeface="+mn-cs"/>
            </a:rPr>
            <a:t> </a:t>
          </a:r>
          <a:endParaRPr lang="fr-BE" sz="1000">
            <a:solidFill>
              <a:schemeClr val="dk1"/>
            </a:solidFill>
            <a:effectLst/>
            <a:latin typeface="Trebuchet MS" pitchFamily="34" charset="0"/>
            <a:ea typeface="+mn-ea"/>
            <a:cs typeface="+mn-cs"/>
          </a:endParaRPr>
        </a:p>
        <a:p>
          <a:r>
            <a:rPr lang="fr-BE" sz="1100" b="1" i="1" u="none">
              <a:solidFill>
                <a:schemeClr val="dk1"/>
              </a:solidFill>
              <a:effectLst/>
              <a:latin typeface="Trebuchet MS" pitchFamily="34" charset="0"/>
              <a:ea typeface="+mn-ea"/>
              <a:cs typeface="+mn-cs"/>
            </a:rPr>
            <a:t>3) </a:t>
          </a:r>
          <a:r>
            <a:rPr lang="fr-BE" sz="1100" b="1" i="1" u="sng">
              <a:solidFill>
                <a:schemeClr val="dk1"/>
              </a:solidFill>
              <a:effectLst/>
              <a:latin typeface="Trebuchet MS" pitchFamily="34" charset="0"/>
              <a:ea typeface="+mn-ea"/>
              <a:cs typeface="+mn-cs"/>
            </a:rPr>
            <a:t>Méthodologie</a:t>
          </a:r>
          <a:endParaRPr lang="fr-BE" sz="1100">
            <a:solidFill>
              <a:schemeClr val="dk1"/>
            </a:solidFill>
            <a:effectLst/>
            <a:latin typeface="Trebuchet MS" pitchFamily="34" charset="0"/>
            <a:ea typeface="+mn-ea"/>
            <a:cs typeface="+mn-cs"/>
          </a:endParaRPr>
        </a:p>
        <a:p>
          <a:r>
            <a:rPr lang="fr-BE" sz="1000" b="1">
              <a:solidFill>
                <a:schemeClr val="dk1"/>
              </a:solidFill>
              <a:effectLst/>
              <a:latin typeface="Trebuchet MS" pitchFamily="34" charset="0"/>
              <a:ea typeface="+mn-ea"/>
              <a:cs typeface="+mn-cs"/>
            </a:rPr>
            <a:t> </a:t>
          </a:r>
          <a:endParaRPr lang="fr-BE" sz="1000">
            <a:solidFill>
              <a:schemeClr val="dk1"/>
            </a:solidFill>
            <a:effectLst/>
            <a:latin typeface="Trebuchet MS" pitchFamily="34" charset="0"/>
            <a:ea typeface="+mn-ea"/>
            <a:cs typeface="+mn-cs"/>
          </a:endParaRPr>
        </a:p>
        <a:p>
          <a:r>
            <a:rPr lang="fr-BE" sz="1000">
              <a:solidFill>
                <a:schemeClr val="dk1"/>
              </a:solidFill>
              <a:effectLst/>
              <a:latin typeface="Trebuchet MS" pitchFamily="34" charset="0"/>
              <a:ea typeface="+mn-ea"/>
              <a:cs typeface="+mn-cs"/>
            </a:rPr>
            <a:t>Pour mesurer votre efficacité par rapport à chaque domaine présenté ici, il existe un certain nombre d'indicateurs/critères associés. Pour chaque indicateur, l’outil propose cinq affirmations décrivant une progression graduelle, à partir desquelles les résultats seront calculés. Il vous est demandé d'inscrire le score que vous vous attribuez pour chacun de ces indicateurs dans</a:t>
          </a:r>
          <a:r>
            <a:rPr lang="fr-BE" sz="1000" baseline="0">
              <a:solidFill>
                <a:schemeClr val="dk1"/>
              </a:solidFill>
              <a:effectLst/>
              <a:latin typeface="Trebuchet MS" pitchFamily="34" charset="0"/>
              <a:ea typeface="+mn-ea"/>
              <a:cs typeface="+mn-cs"/>
            </a:rPr>
            <a:t> la case grisée prévue à cet effet:</a:t>
          </a:r>
        </a:p>
        <a:p>
          <a:endParaRPr lang="fr-BE" sz="1000" baseline="0">
            <a:solidFill>
              <a:schemeClr val="dk1"/>
            </a:solidFill>
            <a:effectLst/>
            <a:latin typeface="Trebuchet MS" pitchFamily="34" charset="0"/>
            <a:ea typeface="+mn-ea"/>
            <a:cs typeface="+mn-cs"/>
          </a:endParaRPr>
        </a:p>
        <a:p>
          <a:endParaRPr lang="fr-BE" sz="1000">
            <a:solidFill>
              <a:schemeClr val="dk1"/>
            </a:solidFill>
            <a:effectLst/>
            <a:latin typeface="Trebuchet MS" pitchFamily="34" charset="0"/>
            <a:ea typeface="+mn-ea"/>
            <a:cs typeface="+mn-cs"/>
          </a:endParaRPr>
        </a:p>
        <a:p>
          <a:endParaRPr lang="fr-BE" sz="1000">
            <a:solidFill>
              <a:schemeClr val="dk1"/>
            </a:solidFill>
            <a:effectLst/>
            <a:latin typeface="Trebuchet MS" pitchFamily="34" charset="0"/>
            <a:ea typeface="+mn-ea"/>
            <a:cs typeface="+mn-cs"/>
          </a:endParaRPr>
        </a:p>
        <a:p>
          <a:endParaRPr lang="fr-BE" sz="1000">
            <a:solidFill>
              <a:schemeClr val="dk1"/>
            </a:solidFill>
            <a:effectLst/>
            <a:latin typeface="Trebuchet MS" pitchFamily="34" charset="0"/>
            <a:ea typeface="+mn-ea"/>
            <a:cs typeface="+mn-cs"/>
          </a:endParaRPr>
        </a:p>
        <a:p>
          <a:endParaRPr lang="fr-BE" sz="1000">
            <a:solidFill>
              <a:schemeClr val="dk1"/>
            </a:solidFill>
            <a:effectLst/>
            <a:latin typeface="Trebuchet MS" pitchFamily="34" charset="0"/>
            <a:ea typeface="+mn-ea"/>
            <a:cs typeface="+mn-cs"/>
          </a:endParaRPr>
        </a:p>
        <a:p>
          <a:endParaRPr lang="fr-BE" sz="1000">
            <a:solidFill>
              <a:schemeClr val="dk1"/>
            </a:solidFill>
            <a:effectLst/>
            <a:latin typeface="Trebuchet MS" pitchFamily="34" charset="0"/>
            <a:ea typeface="+mn-ea"/>
            <a:cs typeface="+mn-cs"/>
          </a:endParaRPr>
        </a:p>
        <a:p>
          <a:r>
            <a:rPr lang="fr-BE" sz="1000">
              <a:solidFill>
                <a:schemeClr val="dk1"/>
              </a:solidFill>
              <a:effectLst/>
              <a:latin typeface="Trebuchet MS" pitchFamily="34" charset="0"/>
              <a:ea typeface="+mn-ea"/>
              <a:cs typeface="+mn-cs"/>
            </a:rPr>
            <a:t> </a:t>
          </a:r>
        </a:p>
        <a:p>
          <a:endParaRPr lang="fr-BE" sz="1000">
            <a:solidFill>
              <a:schemeClr val="dk1"/>
            </a:solidFill>
            <a:effectLst/>
            <a:latin typeface="Trebuchet MS" pitchFamily="34" charset="0"/>
            <a:ea typeface="+mn-ea"/>
            <a:cs typeface="+mn-cs"/>
          </a:endParaRPr>
        </a:p>
        <a:p>
          <a:endParaRPr lang="fr-BE" sz="1000">
            <a:solidFill>
              <a:schemeClr val="dk1"/>
            </a:solidFill>
            <a:effectLst/>
            <a:latin typeface="Trebuchet MS" pitchFamily="34" charset="0"/>
            <a:ea typeface="+mn-ea"/>
            <a:cs typeface="+mn-cs"/>
          </a:endParaRPr>
        </a:p>
        <a:p>
          <a:endParaRPr lang="fr-BE" sz="1000">
            <a:solidFill>
              <a:schemeClr val="dk1"/>
            </a:solidFill>
            <a:effectLst/>
            <a:latin typeface="Trebuchet MS" pitchFamily="34" charset="0"/>
            <a:ea typeface="+mn-ea"/>
            <a:cs typeface="+mn-cs"/>
          </a:endParaRPr>
        </a:p>
        <a:p>
          <a:endParaRPr lang="fr-BE" sz="1000">
            <a:solidFill>
              <a:schemeClr val="dk1"/>
            </a:solidFill>
            <a:effectLst/>
            <a:latin typeface="Trebuchet MS" pitchFamily="34" charset="0"/>
            <a:ea typeface="+mn-ea"/>
            <a:cs typeface="+mn-cs"/>
          </a:endParaRPr>
        </a:p>
        <a:p>
          <a:r>
            <a:rPr lang="fr-BE" sz="1000">
              <a:solidFill>
                <a:schemeClr val="dk1"/>
              </a:solidFill>
              <a:effectLst/>
              <a:latin typeface="Trebuchet MS" pitchFamily="34" charset="0"/>
              <a:ea typeface="+mn-ea"/>
              <a:cs typeface="+mn-cs"/>
            </a:rPr>
            <a:t>Vous n’êtes </a:t>
          </a:r>
          <a:r>
            <a:rPr lang="fr-BE" sz="1000" u="sng">
              <a:solidFill>
                <a:schemeClr val="dk1"/>
              </a:solidFill>
              <a:effectLst/>
              <a:latin typeface="Trebuchet MS" pitchFamily="34" charset="0"/>
              <a:ea typeface="+mn-ea"/>
              <a:cs typeface="+mn-cs"/>
            </a:rPr>
            <a:t>pas obligés de répondre à toutes les questions </a:t>
          </a:r>
          <a:r>
            <a:rPr lang="fr-BE" sz="1000">
              <a:solidFill>
                <a:schemeClr val="dk1"/>
              </a:solidFill>
              <a:effectLst/>
              <a:latin typeface="Trebuchet MS" pitchFamily="34" charset="0"/>
              <a:ea typeface="+mn-ea"/>
              <a:cs typeface="+mn-cs"/>
            </a:rPr>
            <a:t>du test, uniquement à celles que vous jugez utiles et pertinentes pour votre organisation. </a:t>
          </a:r>
          <a:r>
            <a:rPr lang="fr-BE" sz="1000" smtClean="0">
              <a:solidFill>
                <a:schemeClr val="dk1"/>
              </a:solidFill>
              <a:effectLst/>
              <a:latin typeface="Trebuchet MS" pitchFamily="34" charset="0"/>
              <a:ea typeface="+mn-ea"/>
              <a:cs typeface="+mn-cs"/>
            </a:rPr>
            <a:t>Si certaines activités</a:t>
          </a:r>
        </a:p>
        <a:p>
          <a:r>
            <a:rPr lang="fr-BE" sz="1000" smtClean="0">
              <a:solidFill>
                <a:schemeClr val="dk1"/>
              </a:solidFill>
              <a:effectLst/>
              <a:latin typeface="Trebuchet MS" pitchFamily="34" charset="0"/>
              <a:ea typeface="+mn-ea"/>
              <a:cs typeface="+mn-cs"/>
            </a:rPr>
            <a:t>ne sont pas présentes au sein de votre association, cela ne veut pas dire nécessairement qu'elles doivent être mises en place. Il est nécessaire d'estimer l'opportunité de leur mise en place en fonction de l'organisation et de l'environnement de l'ONG.  </a:t>
          </a:r>
          <a:endParaRPr lang="fr-BE" sz="1000">
            <a:solidFill>
              <a:schemeClr val="dk1"/>
            </a:solidFill>
            <a:effectLst/>
            <a:latin typeface="Trebuchet MS" pitchFamily="34" charset="0"/>
            <a:ea typeface="+mn-ea"/>
            <a:cs typeface="+mn-cs"/>
          </a:endParaRPr>
        </a:p>
        <a:p>
          <a:r>
            <a:rPr lang="fr-BE" sz="1000">
              <a:solidFill>
                <a:schemeClr val="dk1"/>
              </a:solidFill>
              <a:effectLst/>
              <a:latin typeface="Trebuchet MS" pitchFamily="34" charset="0"/>
              <a:ea typeface="+mn-ea"/>
              <a:cs typeface="+mn-cs"/>
            </a:rPr>
            <a:t> </a:t>
          </a:r>
        </a:p>
        <a:p>
          <a:r>
            <a:rPr lang="fr-BE" sz="1000">
              <a:solidFill>
                <a:schemeClr val="dk1"/>
              </a:solidFill>
              <a:effectLst/>
              <a:latin typeface="Trebuchet MS" pitchFamily="34" charset="0"/>
              <a:ea typeface="+mn-ea"/>
              <a:cs typeface="+mn-cs"/>
            </a:rPr>
            <a:t>Le temps nécessaire pour répondre aux 70 </a:t>
          </a:r>
          <a:r>
            <a:rPr lang="fr-BE" sz="1000" baseline="0">
              <a:solidFill>
                <a:schemeClr val="dk1"/>
              </a:solidFill>
              <a:effectLst/>
              <a:latin typeface="Trebuchet MS" pitchFamily="34" charset="0"/>
              <a:ea typeface="+mn-ea"/>
              <a:cs typeface="+mn-cs"/>
            </a:rPr>
            <a:t>questions est d'environ 1 heure.  </a:t>
          </a:r>
        </a:p>
        <a:p>
          <a:r>
            <a:rPr lang="fr-BE" sz="1000">
              <a:solidFill>
                <a:schemeClr val="dk1"/>
              </a:solidFill>
              <a:effectLst/>
              <a:latin typeface="Trebuchet MS" pitchFamily="34" charset="0"/>
              <a:ea typeface="+mn-ea"/>
              <a:cs typeface="+mn-cs"/>
            </a:rPr>
            <a:t> </a:t>
          </a:r>
        </a:p>
        <a:p>
          <a:r>
            <a:rPr lang="fr-BE" sz="1100" b="1" i="1" u="none">
              <a:solidFill>
                <a:schemeClr val="dk1"/>
              </a:solidFill>
              <a:effectLst/>
              <a:latin typeface="Trebuchet MS" pitchFamily="34" charset="0"/>
              <a:ea typeface="+mn-ea"/>
              <a:cs typeface="+mn-cs"/>
            </a:rPr>
            <a:t>4) </a:t>
          </a:r>
          <a:r>
            <a:rPr lang="fr-BE" sz="1100" b="1" i="1" u="sng">
              <a:solidFill>
                <a:schemeClr val="dk1"/>
              </a:solidFill>
              <a:effectLst/>
              <a:latin typeface="Trebuchet MS" pitchFamily="34" charset="0"/>
              <a:ea typeface="+mn-ea"/>
              <a:cs typeface="+mn-cs"/>
            </a:rPr>
            <a:t>A qui s’adresse cet outil ? </a:t>
          </a:r>
          <a:endParaRPr lang="fr-BE" sz="1100">
            <a:solidFill>
              <a:schemeClr val="dk1"/>
            </a:solidFill>
            <a:effectLst/>
            <a:latin typeface="Trebuchet MS" pitchFamily="34" charset="0"/>
            <a:ea typeface="+mn-ea"/>
            <a:cs typeface="+mn-cs"/>
          </a:endParaRPr>
        </a:p>
        <a:p>
          <a:r>
            <a:rPr lang="fr-BE" sz="1000">
              <a:solidFill>
                <a:schemeClr val="dk1"/>
              </a:solidFill>
              <a:effectLst/>
              <a:latin typeface="Trebuchet MS" pitchFamily="34" charset="0"/>
              <a:ea typeface="+mn-ea"/>
              <a:cs typeface="+mn-cs"/>
            </a:rPr>
            <a:t> </a:t>
          </a:r>
        </a:p>
        <a:p>
          <a:r>
            <a:rPr lang="fr-BE" sz="1000">
              <a:solidFill>
                <a:schemeClr val="dk1"/>
              </a:solidFill>
              <a:effectLst/>
              <a:latin typeface="Trebuchet MS" pitchFamily="34" charset="0"/>
              <a:ea typeface="+mn-ea"/>
              <a:cs typeface="+mn-cs"/>
            </a:rPr>
            <a:t>Initialement, l'outil s’adresse plus spécifiquement aux personnes responsables de la gestion et de l’organisation de l’ONG, à savoir, l’équipe de direction et les membres du conseil d’administration. Si nécessaire, le directeur peut faire appel aux différents responsables de services pour compléter les questions, ou encore, ce dernier peut demander à chaque responsable de compléter directement la ou les partie(s) du questionnaire en lien avec ses compétences. Dans ce cas-ci, plusieurs personnes répondront dans le même onglet "Test". Dans tous les cas, nous pensons qu'il est important que la direction participe à l'exercice (en partie ou dans sa totalité) et que le CA soit informé des résultats. </a:t>
          </a:r>
        </a:p>
        <a:p>
          <a:endParaRPr lang="fr-BE" sz="1000">
            <a:solidFill>
              <a:schemeClr val="dk1"/>
            </a:solidFill>
            <a:effectLst/>
            <a:latin typeface="Trebuchet MS"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BE" sz="1000">
              <a:solidFill>
                <a:schemeClr val="dk1"/>
              </a:solidFill>
              <a:effectLst/>
              <a:latin typeface="Trebuchet MS" pitchFamily="34" charset="0"/>
              <a:ea typeface="+mn-ea"/>
              <a:cs typeface="+mn-cs"/>
            </a:rPr>
            <a:t>Par ailleurs, vous verrez que 5 onglets (jaunes) sont prévus pour les réponses (un onglet "Test" par répondant en principe). Il peut en effet être intéressant de soumettre cet autodiagnostic à plusieurs membres de la direction ou du CA (ou du personnel compétent si vous le jugez plus pertinent) de votre ONG afin de comparer par la suite votre degré d’accord sur chacun des critères. Dans l'onglet des "Résultats", un tableau résume le degré d'accord entre les différents répondants des 5 tests. </a:t>
          </a:r>
        </a:p>
        <a:p>
          <a:r>
            <a:rPr lang="fr-BE" sz="1000">
              <a:solidFill>
                <a:schemeClr val="dk1"/>
              </a:solidFill>
              <a:effectLst/>
              <a:latin typeface="Trebuchet MS" pitchFamily="34" charset="0"/>
              <a:ea typeface="+mn-ea"/>
              <a:cs typeface="+mn-cs"/>
            </a:rPr>
            <a:t> </a:t>
          </a:r>
        </a:p>
        <a:p>
          <a:r>
            <a:rPr lang="fr-BE" sz="1100" b="1" i="1" u="none">
              <a:solidFill>
                <a:schemeClr val="dk1"/>
              </a:solidFill>
              <a:effectLst/>
              <a:latin typeface="Trebuchet MS" pitchFamily="34" charset="0"/>
              <a:ea typeface="+mn-ea"/>
              <a:cs typeface="+mn-cs"/>
            </a:rPr>
            <a:t>5) </a:t>
          </a:r>
          <a:r>
            <a:rPr lang="fr-BE" sz="1100" b="1" i="1" u="sng">
              <a:solidFill>
                <a:schemeClr val="dk1"/>
              </a:solidFill>
              <a:effectLst/>
              <a:latin typeface="Trebuchet MS" pitchFamily="34" charset="0"/>
              <a:ea typeface="+mn-ea"/>
              <a:cs typeface="+mn-cs"/>
            </a:rPr>
            <a:t>Benchmarking avec d’autres ONG</a:t>
          </a:r>
          <a:endParaRPr lang="fr-BE" sz="1100">
            <a:solidFill>
              <a:schemeClr val="dk1"/>
            </a:solidFill>
            <a:effectLst/>
            <a:latin typeface="Trebuchet MS" pitchFamily="34" charset="0"/>
            <a:ea typeface="+mn-ea"/>
            <a:cs typeface="+mn-cs"/>
          </a:endParaRPr>
        </a:p>
        <a:p>
          <a:r>
            <a:rPr lang="fr-BE" sz="1000">
              <a:solidFill>
                <a:schemeClr val="dk1"/>
              </a:solidFill>
              <a:effectLst/>
              <a:latin typeface="Trebuchet MS" pitchFamily="34" charset="0"/>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fr-BE" sz="1000">
              <a:solidFill>
                <a:schemeClr val="dk1"/>
              </a:solidFill>
              <a:effectLst/>
              <a:latin typeface="Trebuchet MS" pitchFamily="34" charset="0"/>
              <a:ea typeface="+mn-ea"/>
              <a:cs typeface="+mn-cs"/>
            </a:rPr>
            <a:t>Enfin,</a:t>
          </a:r>
          <a:r>
            <a:rPr lang="fr-BE" sz="1000" baseline="0">
              <a:solidFill>
                <a:schemeClr val="dk1"/>
              </a:solidFill>
              <a:effectLst/>
              <a:latin typeface="Trebuchet MS" pitchFamily="34" charset="0"/>
              <a:ea typeface="+mn-ea"/>
              <a:cs typeface="+mn-cs"/>
            </a:rPr>
            <a:t> s</a:t>
          </a:r>
          <a:r>
            <a:rPr lang="fr-BE" sz="1000">
              <a:solidFill>
                <a:schemeClr val="dk1"/>
              </a:solidFill>
              <a:effectLst/>
              <a:latin typeface="Trebuchet MS" pitchFamily="34" charset="0"/>
              <a:ea typeface="+mn-ea"/>
              <a:cs typeface="+mn-cs"/>
            </a:rPr>
            <a:t>i vous êtes intéressés par connaitre le positionnement de votre ONG par rapport au secteur, cela est possible (sous certaines conditions).</a:t>
          </a:r>
          <a:r>
            <a:rPr lang="fr-BE" sz="1000" baseline="0">
              <a:solidFill>
                <a:schemeClr val="dk1"/>
              </a:solidFill>
              <a:effectLst/>
              <a:latin typeface="Trebuchet MS" pitchFamily="34" charset="0"/>
              <a:ea typeface="+mn-ea"/>
              <a:cs typeface="+mn-cs"/>
            </a:rPr>
            <a:t> Pour ce faire, une fois que vous avez terminé de répondre aux différentes questions de ce test, envoyez-nous votre fichier dument complété à l'adresse suivante: </a:t>
          </a:r>
          <a:r>
            <a:rPr lang="fr-BE" sz="1000" u="sng" baseline="0">
              <a:solidFill>
                <a:schemeClr val="dk1"/>
              </a:solidFill>
              <a:effectLst/>
              <a:latin typeface="Trebuchet MS" pitchFamily="34" charset="0"/>
              <a:ea typeface="+mn-ea"/>
              <a:cs typeface="+mn-cs"/>
            </a:rPr>
            <a:t>jf@acodev.be</a:t>
          </a:r>
          <a:r>
            <a:rPr lang="fr-BE" sz="1000" baseline="0">
              <a:solidFill>
                <a:schemeClr val="dk1"/>
              </a:solidFill>
              <a:effectLst/>
              <a:latin typeface="Trebuchet MS" pitchFamily="34" charset="0"/>
              <a:ea typeface="+mn-ea"/>
              <a:cs typeface="+mn-cs"/>
            </a:rPr>
            <a:t> (Justine). </a:t>
          </a:r>
        </a:p>
        <a:p>
          <a:pPr marL="0" marR="0" indent="0" defTabSz="914400" eaLnBrk="1" fontAlgn="auto" latinLnBrk="0" hangingPunct="1">
            <a:lnSpc>
              <a:spcPct val="100000"/>
            </a:lnSpc>
            <a:spcBef>
              <a:spcPts val="0"/>
            </a:spcBef>
            <a:spcAft>
              <a:spcPts val="0"/>
            </a:spcAft>
            <a:buClrTx/>
            <a:buSzTx/>
            <a:buFontTx/>
            <a:buNone/>
            <a:tabLst/>
            <a:defRPr/>
          </a:pPr>
          <a:endParaRPr lang="fr-BE" sz="1000" baseline="0">
            <a:solidFill>
              <a:schemeClr val="dk1"/>
            </a:solidFill>
            <a:effectLst/>
            <a:latin typeface="Trebuchet MS" pitchFamily="34"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fr-BE" sz="1000" baseline="0">
              <a:solidFill>
                <a:schemeClr val="dk1"/>
              </a:solidFill>
              <a:effectLst/>
              <a:latin typeface="Trebuchet MS" pitchFamily="34" charset="0"/>
              <a:ea typeface="+mn-ea"/>
              <a:cs typeface="+mn-cs"/>
            </a:rPr>
            <a:t>A la </a:t>
          </a:r>
          <a:r>
            <a:rPr lang="fr-BE" sz="1000" u="sng" baseline="0">
              <a:solidFill>
                <a:schemeClr val="dk1"/>
              </a:solidFill>
              <a:effectLst/>
              <a:latin typeface="Trebuchet MS" pitchFamily="34" charset="0"/>
              <a:ea typeface="+mn-ea"/>
              <a:cs typeface="+mn-cs"/>
            </a:rPr>
            <a:t>fin du mois de mai 2015</a:t>
          </a:r>
          <a:r>
            <a:rPr lang="fr-BE" sz="1000" baseline="0">
              <a:solidFill>
                <a:schemeClr val="dk1"/>
              </a:solidFill>
              <a:effectLst/>
              <a:latin typeface="Trebuchet MS" pitchFamily="34" charset="0"/>
              <a:ea typeface="+mn-ea"/>
              <a:cs typeface="+mn-cs"/>
            </a:rPr>
            <a:t>, nous clôturerons  les réceptions des fichiers et nous réaliserons un état des lieux sur les ONG participantes afin de voir si le benchmarking est réalisable ou pas (en fonction du nombre de participants, des caractéristiques des ONG participantes, du taux de réponses manquantes, etc.).</a:t>
          </a:r>
        </a:p>
        <a:p>
          <a:pPr marL="0" marR="0" indent="0" defTabSz="914400" eaLnBrk="1" fontAlgn="auto" latinLnBrk="0" hangingPunct="1">
            <a:lnSpc>
              <a:spcPct val="100000"/>
            </a:lnSpc>
            <a:spcBef>
              <a:spcPts val="0"/>
            </a:spcBef>
            <a:spcAft>
              <a:spcPts val="0"/>
            </a:spcAft>
            <a:buClrTx/>
            <a:buSzTx/>
            <a:buFontTx/>
            <a:buNone/>
            <a:tabLst/>
            <a:defRPr/>
          </a:pPr>
          <a:endParaRPr lang="fr-BE" sz="1000">
            <a:effectLst/>
          </a:endParaRPr>
        </a:p>
        <a:p>
          <a:r>
            <a:rPr lang="fr-BE" sz="1000">
              <a:solidFill>
                <a:schemeClr val="dk1"/>
              </a:solidFill>
              <a:effectLst/>
              <a:latin typeface="Trebuchet MS" pitchFamily="34" charset="0"/>
              <a:ea typeface="+mn-ea"/>
              <a:cs typeface="+mn-cs"/>
            </a:rPr>
            <a:t>Si le benchmarking est possible, les différents fichiers reçus seront fusionnés, et les résultats seront envoyés </a:t>
          </a:r>
          <a:r>
            <a:rPr lang="fr-BE" sz="1000" u="none">
              <a:solidFill>
                <a:schemeClr val="dk1"/>
              </a:solidFill>
              <a:effectLst/>
              <a:latin typeface="Trebuchet MS" pitchFamily="34" charset="0"/>
              <a:ea typeface="+mn-ea"/>
              <a:cs typeface="+mn-cs"/>
            </a:rPr>
            <a:t>uniquement aux ONG participantes </a:t>
          </a:r>
          <a:r>
            <a:rPr lang="fr-BE" sz="1000" u="sng">
              <a:solidFill>
                <a:schemeClr val="dk1"/>
              </a:solidFill>
              <a:effectLst/>
              <a:latin typeface="Trebuchet MS" pitchFamily="34" charset="0"/>
              <a:ea typeface="+mn-ea"/>
              <a:cs typeface="+mn-cs"/>
            </a:rPr>
            <a:t>de façon anonyme</a:t>
          </a:r>
          <a:r>
            <a:rPr lang="fr-BE" sz="1000">
              <a:solidFill>
                <a:schemeClr val="dk1"/>
              </a:solidFill>
              <a:effectLst/>
              <a:latin typeface="Trebuchet MS" pitchFamily="34" charset="0"/>
              <a:ea typeface="+mn-ea"/>
              <a:cs typeface="+mn-cs"/>
            </a:rPr>
            <a:t>. Vous ne connaitrez en effet pas les "scores" des autres ONG, mais uniquement </a:t>
          </a:r>
          <a:r>
            <a:rPr lang="fr-BE" sz="1000" u="sng">
              <a:solidFill>
                <a:schemeClr val="dk1"/>
              </a:solidFill>
              <a:effectLst/>
              <a:latin typeface="Trebuchet MS" pitchFamily="34" charset="0"/>
              <a:ea typeface="+mn-ea"/>
              <a:cs typeface="+mn-cs"/>
            </a:rPr>
            <a:t>la tendance du secteur et le positionnement de votre ONG</a:t>
          </a:r>
          <a:r>
            <a:rPr lang="fr-BE" sz="1000">
              <a:solidFill>
                <a:schemeClr val="dk1"/>
              </a:solidFill>
              <a:effectLst/>
              <a:latin typeface="Trebuchet MS" pitchFamily="34" charset="0"/>
              <a:ea typeface="+mn-ea"/>
              <a:cs typeface="+mn-cs"/>
            </a:rPr>
            <a:t> par rapport à cette tendance. Les </a:t>
          </a:r>
          <a:r>
            <a:rPr lang="fr-BE" sz="1000" baseline="0">
              <a:solidFill>
                <a:schemeClr val="dk1"/>
              </a:solidFill>
              <a:effectLst/>
              <a:latin typeface="Trebuchet MS" pitchFamily="34" charset="0"/>
              <a:ea typeface="+mn-ea"/>
              <a:cs typeface="+mn-cs"/>
            </a:rPr>
            <a:t>données envoyées à ACODEV resteront </a:t>
          </a:r>
          <a:r>
            <a:rPr lang="fr-BE" sz="1000" u="sng" baseline="0">
              <a:solidFill>
                <a:schemeClr val="dk1"/>
              </a:solidFill>
              <a:effectLst/>
              <a:latin typeface="Trebuchet MS" pitchFamily="34" charset="0"/>
              <a:ea typeface="+mn-ea"/>
              <a:cs typeface="+mn-cs"/>
            </a:rPr>
            <a:t>confidentielles</a:t>
          </a:r>
          <a:r>
            <a:rPr lang="fr-BE" sz="1000" baseline="0">
              <a:solidFill>
                <a:schemeClr val="dk1"/>
              </a:solidFill>
              <a:effectLst/>
              <a:latin typeface="Trebuchet MS" pitchFamily="34" charset="0"/>
              <a:ea typeface="+mn-ea"/>
              <a:cs typeface="+mn-cs"/>
            </a:rPr>
            <a:t>. </a:t>
          </a:r>
          <a:endParaRPr lang="fr-BE" sz="1000">
            <a:solidFill>
              <a:schemeClr val="dk1"/>
            </a:solidFill>
            <a:effectLst/>
            <a:latin typeface="Trebuchet MS" pitchFamily="34" charset="0"/>
            <a:ea typeface="+mn-ea"/>
            <a:cs typeface="+mn-cs"/>
          </a:endParaRPr>
        </a:p>
        <a:p>
          <a:endParaRPr lang="fr-BE" sz="1000">
            <a:solidFill>
              <a:schemeClr val="dk1"/>
            </a:solidFill>
            <a:effectLst/>
            <a:latin typeface="Trebuchet MS" pitchFamily="34" charset="0"/>
            <a:ea typeface="+mn-ea"/>
            <a:cs typeface="+mn-cs"/>
          </a:endParaRPr>
        </a:p>
        <a:p>
          <a:pPr algn="ctr"/>
          <a:r>
            <a:rPr lang="fr-BE" sz="1600">
              <a:solidFill>
                <a:schemeClr val="dk1"/>
              </a:solidFill>
              <a:effectLst/>
              <a:latin typeface="Trebuchet MS" pitchFamily="34" charset="0"/>
              <a:ea typeface="+mn-ea"/>
              <a:cs typeface="+mn-cs"/>
            </a:rPr>
            <a:t>Bon exercice!</a:t>
          </a:r>
        </a:p>
        <a:p>
          <a:r>
            <a:rPr lang="fr-BE" sz="1100">
              <a:solidFill>
                <a:schemeClr val="dk1"/>
              </a:solidFill>
              <a:effectLst/>
              <a:latin typeface="+mn-lt"/>
              <a:ea typeface="+mn-ea"/>
              <a:cs typeface="+mn-cs"/>
            </a:rPr>
            <a:t> </a:t>
          </a:r>
        </a:p>
        <a:p>
          <a:r>
            <a:rPr lang="fr-BE" sz="1100">
              <a:solidFill>
                <a:schemeClr val="dk1"/>
              </a:solidFill>
              <a:effectLst/>
              <a:latin typeface="+mn-lt"/>
              <a:ea typeface="+mn-ea"/>
              <a:cs typeface="+mn-cs"/>
            </a:rPr>
            <a:t>   </a:t>
          </a:r>
        </a:p>
        <a:p>
          <a:r>
            <a:rPr lang="fr-BE" sz="1100">
              <a:solidFill>
                <a:schemeClr val="dk1"/>
              </a:solidFill>
              <a:effectLst/>
              <a:latin typeface="+mn-lt"/>
              <a:ea typeface="+mn-ea"/>
              <a:cs typeface="+mn-cs"/>
            </a:rPr>
            <a:t> </a:t>
          </a:r>
        </a:p>
        <a:p>
          <a:r>
            <a:rPr lang="fr-BE" sz="1100">
              <a:solidFill>
                <a:schemeClr val="dk1"/>
              </a:solidFill>
              <a:effectLst/>
              <a:latin typeface="+mn-lt"/>
              <a:ea typeface="+mn-ea"/>
              <a:cs typeface="+mn-cs"/>
            </a:rPr>
            <a:t> </a:t>
          </a:r>
        </a:p>
        <a:p>
          <a:endParaRPr lang="fr-BE" sz="1100"/>
        </a:p>
      </xdr:txBody>
    </xdr:sp>
    <xdr:clientData/>
  </xdr:twoCellAnchor>
  <xdr:twoCellAnchor editAs="oneCell">
    <xdr:from>
      <xdr:col>0</xdr:col>
      <xdr:colOff>295276</xdr:colOff>
      <xdr:row>1</xdr:row>
      <xdr:rowOff>152400</xdr:rowOff>
    </xdr:from>
    <xdr:to>
      <xdr:col>3</xdr:col>
      <xdr:colOff>21809</xdr:colOff>
      <xdr:row>7</xdr:row>
      <xdr:rowOff>76200</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6" y="514350"/>
          <a:ext cx="2012533" cy="1057275"/>
        </a:xfrm>
        <a:prstGeom prst="rect">
          <a:avLst/>
        </a:prstGeom>
      </xdr:spPr>
    </xdr:pic>
    <xdr:clientData/>
  </xdr:twoCellAnchor>
  <xdr:twoCellAnchor editAs="oneCell">
    <xdr:from>
      <xdr:col>0</xdr:col>
      <xdr:colOff>609599</xdr:colOff>
      <xdr:row>32</xdr:row>
      <xdr:rowOff>66674</xdr:rowOff>
    </xdr:from>
    <xdr:to>
      <xdr:col>9</xdr:col>
      <xdr:colOff>161925</xdr:colOff>
      <xdr:row>39</xdr:row>
      <xdr:rowOff>76200</xdr:rowOff>
    </xdr:to>
    <xdr:pic>
      <xdr:nvPicPr>
        <xdr:cNvPr id="6" name="Image 5"/>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599" y="6324599"/>
          <a:ext cx="5981701" cy="1343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84665</xdr:colOff>
      <xdr:row>11</xdr:row>
      <xdr:rowOff>223307</xdr:rowOff>
    </xdr:from>
    <xdr:to>
      <xdr:col>3</xdr:col>
      <xdr:colOff>296333</xdr:colOff>
      <xdr:row>29</xdr:row>
      <xdr:rowOff>201083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423334</xdr:colOff>
      <xdr:row>9</xdr:row>
      <xdr:rowOff>63501</xdr:rowOff>
    </xdr:from>
    <xdr:to>
      <xdr:col>8</xdr:col>
      <xdr:colOff>517525</xdr:colOff>
      <xdr:row>16</xdr:row>
      <xdr:rowOff>95250</xdr:rowOff>
    </xdr:to>
    <xdr:sp macro="" textlink="">
      <xdr:nvSpPr>
        <xdr:cNvPr id="4" name="Rectangle à coins arrondis 3"/>
        <xdr:cNvSpPr/>
      </xdr:nvSpPr>
      <xdr:spPr>
        <a:xfrm>
          <a:off x="7694084" y="2095501"/>
          <a:ext cx="3819524" cy="1523999"/>
        </a:xfrm>
        <a:prstGeom prst="wedgeRoundRectCallout">
          <a:avLst>
            <a:gd name="adj1" fmla="val -59596"/>
            <a:gd name="adj2" fmla="val -2570"/>
            <a:gd name="adj3" fmla="val 16667"/>
          </a:avLst>
        </a:prstGeom>
        <a:solidFill>
          <a:schemeClr val="bg2"/>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BE" sz="1000" i="1">
              <a:solidFill>
                <a:sysClr val="windowText" lastClr="000000"/>
              </a:solidFill>
            </a:rPr>
            <a:t>Le degré d'accord au sein de l'équipe. Ce tableau est utile</a:t>
          </a:r>
          <a:r>
            <a:rPr lang="fr-BE" sz="1000" i="1" baseline="0">
              <a:solidFill>
                <a:sysClr val="windowText" lastClr="000000"/>
              </a:solidFill>
            </a:rPr>
            <a:t> uniquement si plusieurs personnes d'une même organisation ont répondu aux mêmes questions (dans les différents onglets "Test" prévus à cet effet). Dans le cas contraire (un seul onglet "Test" a été complété), le tableau n'affichera pas de résultat.. </a:t>
          </a:r>
        </a:p>
        <a:p>
          <a:pPr algn="l"/>
          <a:r>
            <a:rPr lang="fr-BE" sz="1000" i="1" baseline="0">
              <a:solidFill>
                <a:sysClr val="windowText" lastClr="000000"/>
              </a:solidFill>
              <a:latin typeface="Calibri"/>
            </a:rPr>
            <a:t>● </a:t>
          </a:r>
          <a:r>
            <a:rPr lang="fr-BE" sz="1000" i="1" baseline="0">
              <a:solidFill>
                <a:sysClr val="windowText" lastClr="000000"/>
              </a:solidFill>
            </a:rPr>
            <a:t>100 % indique un degré d'accord parfait  entre collaborateurs;</a:t>
          </a:r>
        </a:p>
        <a:p>
          <a:pPr algn="l"/>
          <a:r>
            <a:rPr lang="fr-BE" sz="1000" i="1" baseline="0">
              <a:solidFill>
                <a:sysClr val="windowText" lastClr="000000"/>
              </a:solidFill>
              <a:latin typeface="Calibri"/>
            </a:rPr>
            <a:t>● </a:t>
          </a:r>
          <a:r>
            <a:rPr lang="fr-BE" sz="1000" i="1" baseline="0">
              <a:solidFill>
                <a:sysClr val="windowText" lastClr="000000"/>
              </a:solidFill>
            </a:rPr>
            <a:t>0 % signifie que les collaborateurs n'ont pas le même avis sur le sujet. </a:t>
          </a:r>
          <a:endParaRPr lang="fr-BE" sz="1000" i="1">
            <a:solidFill>
              <a:sysClr val="windowText" lastClr="000000"/>
            </a:solidFill>
          </a:endParaRPr>
        </a:p>
      </xdr:txBody>
    </xdr:sp>
    <xdr:clientData/>
  </xdr:twoCellAnchor>
  <xdr:twoCellAnchor>
    <xdr:from>
      <xdr:col>0</xdr:col>
      <xdr:colOff>304800</xdr:colOff>
      <xdr:row>3</xdr:row>
      <xdr:rowOff>161925</xdr:rowOff>
    </xdr:from>
    <xdr:to>
      <xdr:col>4</xdr:col>
      <xdr:colOff>323850</xdr:colOff>
      <xdr:row>9</xdr:row>
      <xdr:rowOff>95250</xdr:rowOff>
    </xdr:to>
    <xdr:sp macro="" textlink="">
      <xdr:nvSpPr>
        <xdr:cNvPr id="5" name="ZoneTexte 4"/>
        <xdr:cNvSpPr txBox="1"/>
      </xdr:nvSpPr>
      <xdr:spPr>
        <a:xfrm>
          <a:off x="304800" y="990600"/>
          <a:ext cx="4410075" cy="11334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200" b="0" i="0" u="none" strike="noStrike">
              <a:solidFill>
                <a:schemeClr val="dk1"/>
              </a:solidFill>
              <a:effectLst/>
              <a:latin typeface="+mn-lt"/>
              <a:ea typeface="+mn-ea"/>
              <a:cs typeface="+mn-cs"/>
            </a:rPr>
            <a:t>1 - Initial - ad hoc - statique</a:t>
          </a:r>
          <a:r>
            <a:rPr lang="fr-BE" sz="1200"/>
            <a:t> </a:t>
          </a:r>
        </a:p>
        <a:p>
          <a:r>
            <a:rPr lang="fr-BE" sz="1200"/>
            <a:t>2 - Géré - réactif - répétable - intuitif - documenté</a:t>
          </a:r>
        </a:p>
        <a:p>
          <a:r>
            <a:rPr lang="fr-BE" sz="1200" b="0" i="0" u="none" strike="noStrike">
              <a:solidFill>
                <a:schemeClr val="dk1"/>
              </a:solidFill>
              <a:effectLst/>
              <a:latin typeface="+mn-lt"/>
              <a:ea typeface="+mn-ea"/>
              <a:cs typeface="+mn-cs"/>
            </a:rPr>
            <a:t>3 - Défini - structuré - proactif </a:t>
          </a:r>
          <a:r>
            <a:rPr lang="fr-BE" sz="1200"/>
            <a:t> </a:t>
          </a:r>
        </a:p>
        <a:p>
          <a:r>
            <a:rPr lang="fr-BE" sz="1200" b="0" i="0" u="none" strike="noStrike">
              <a:solidFill>
                <a:schemeClr val="dk1"/>
              </a:solidFill>
              <a:effectLst/>
              <a:latin typeface="+mn-lt"/>
              <a:ea typeface="+mn-ea"/>
              <a:cs typeface="+mn-cs"/>
            </a:rPr>
            <a:t>4 - G</a:t>
          </a:r>
          <a:r>
            <a:rPr lang="fr-BE" sz="1200"/>
            <a:t>éré à partir d'indicateurs - alignés sur les stratégies - prévisible</a:t>
          </a:r>
        </a:p>
        <a:p>
          <a:r>
            <a:rPr lang="fr-BE" sz="1200" b="0" i="0" u="none" strike="noStrike">
              <a:solidFill>
                <a:schemeClr val="dk1"/>
              </a:solidFill>
              <a:effectLst/>
              <a:latin typeface="+mn-lt"/>
              <a:ea typeface="+mn-ea"/>
              <a:cs typeface="+mn-cs"/>
            </a:rPr>
            <a:t>5 - </a:t>
          </a:r>
          <a:r>
            <a:rPr lang="fr-BE" sz="1200"/>
            <a:t>Optimal - continuellement amélioré - opportuniste</a:t>
          </a:r>
        </a:p>
        <a:p>
          <a:endParaRPr lang="fr-BE" sz="1100"/>
        </a:p>
      </xdr:txBody>
    </xdr:sp>
    <xdr:clientData/>
  </xdr:twoCellAnchor>
  <xdr:twoCellAnchor>
    <xdr:from>
      <xdr:col>0</xdr:col>
      <xdr:colOff>209548</xdr:colOff>
      <xdr:row>34</xdr:row>
      <xdr:rowOff>123827</xdr:rowOff>
    </xdr:from>
    <xdr:to>
      <xdr:col>4</xdr:col>
      <xdr:colOff>933450</xdr:colOff>
      <xdr:row>49</xdr:row>
      <xdr:rowOff>171450</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1015999</xdr:colOff>
      <xdr:row>34</xdr:row>
      <xdr:rowOff>166157</xdr:rowOff>
    </xdr:from>
    <xdr:to>
      <xdr:col>7</xdr:col>
      <xdr:colOff>579966</xdr:colOff>
      <xdr:row>49</xdr:row>
      <xdr:rowOff>185207</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221191</xdr:colOff>
      <xdr:row>50</xdr:row>
      <xdr:rowOff>69849</xdr:rowOff>
    </xdr:from>
    <xdr:to>
      <xdr:col>4</xdr:col>
      <xdr:colOff>945091</xdr:colOff>
      <xdr:row>73</xdr:row>
      <xdr:rowOff>117475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1026584</xdr:colOff>
      <xdr:row>50</xdr:row>
      <xdr:rowOff>86783</xdr:rowOff>
    </xdr:from>
    <xdr:to>
      <xdr:col>7</xdr:col>
      <xdr:colOff>629709</xdr:colOff>
      <xdr:row>73</xdr:row>
      <xdr:rowOff>124883</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245533</xdr:colOff>
      <xdr:row>96</xdr:row>
      <xdr:rowOff>39158</xdr:rowOff>
    </xdr:from>
    <xdr:to>
      <xdr:col>4</xdr:col>
      <xdr:colOff>952500</xdr:colOff>
      <xdr:row>117</xdr:row>
      <xdr:rowOff>148167</xdr:rowOff>
    </xdr:to>
    <xdr:graphicFrame macro="">
      <xdr:nvGraphicFramePr>
        <xdr:cNvPr id="16"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1026583</xdr:colOff>
      <xdr:row>96</xdr:row>
      <xdr:rowOff>69849</xdr:rowOff>
    </xdr:from>
    <xdr:to>
      <xdr:col>7</xdr:col>
      <xdr:colOff>635000</xdr:colOff>
      <xdr:row>117</xdr:row>
      <xdr:rowOff>148167</xdr:rowOff>
    </xdr:to>
    <xdr:graphicFrame macro="">
      <xdr:nvGraphicFramePr>
        <xdr:cNvPr id="17" name="Graphique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1004360</xdr:colOff>
      <xdr:row>74</xdr:row>
      <xdr:rowOff>97367</xdr:rowOff>
    </xdr:from>
    <xdr:to>
      <xdr:col>7</xdr:col>
      <xdr:colOff>603252</xdr:colOff>
      <xdr:row>95</xdr:row>
      <xdr:rowOff>125943</xdr:rowOff>
    </xdr:to>
    <xdr:graphicFrame macro="">
      <xdr:nvGraphicFramePr>
        <xdr:cNvPr id="18" name="Graphique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573616</xdr:colOff>
      <xdr:row>18</xdr:row>
      <xdr:rowOff>148166</xdr:rowOff>
    </xdr:from>
    <xdr:to>
      <xdr:col>8</xdr:col>
      <xdr:colOff>550334</xdr:colOff>
      <xdr:row>26</xdr:row>
      <xdr:rowOff>95249</xdr:rowOff>
    </xdr:to>
    <xdr:sp macro="" textlink="">
      <xdr:nvSpPr>
        <xdr:cNvPr id="19" name="Rectangle à coins arrondis 18"/>
        <xdr:cNvSpPr/>
      </xdr:nvSpPr>
      <xdr:spPr>
        <a:xfrm>
          <a:off x="7844366" y="4074583"/>
          <a:ext cx="3702051" cy="1555749"/>
        </a:xfrm>
        <a:prstGeom prst="wedgeRoundRectCallout">
          <a:avLst>
            <a:gd name="adj1" fmla="val -63454"/>
            <a:gd name="adj2" fmla="val -2209"/>
            <a:gd name="adj3" fmla="val 16667"/>
          </a:avLst>
        </a:prstGeom>
        <a:solidFill>
          <a:schemeClr val="bg2"/>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BE" sz="1000" i="1">
              <a:solidFill>
                <a:sysClr val="windowText" lastClr="000000"/>
              </a:solidFill>
            </a:rPr>
            <a:t>Les codes couleurs sont une aide indicative pour la</a:t>
          </a:r>
          <a:r>
            <a:rPr lang="fr-BE" sz="1000" i="1" baseline="0">
              <a:solidFill>
                <a:sysClr val="windowText" lastClr="000000"/>
              </a:solidFill>
            </a:rPr>
            <a:t> préparation du screening:</a:t>
          </a:r>
        </a:p>
        <a:p>
          <a:pPr algn="l"/>
          <a:r>
            <a:rPr lang="fr-BE" sz="1000" i="1">
              <a:solidFill>
                <a:sysClr val="windowText" lastClr="000000"/>
              </a:solidFill>
            </a:rPr>
            <a:t>       </a:t>
          </a:r>
          <a:r>
            <a:rPr lang="fr-BE" sz="1000" i="1">
              <a:solidFill>
                <a:sysClr val="windowText" lastClr="000000"/>
              </a:solidFill>
              <a:latin typeface="Calibri"/>
            </a:rPr>
            <a:t>→</a:t>
          </a:r>
          <a:r>
            <a:rPr lang="fr-BE" sz="1000" i="1">
              <a:solidFill>
                <a:sysClr val="windowText" lastClr="000000"/>
              </a:solidFill>
            </a:rPr>
            <a:t> les</a:t>
          </a:r>
          <a:r>
            <a:rPr lang="fr-BE" sz="1000" i="1" baseline="0">
              <a:solidFill>
                <a:sysClr val="windowText" lastClr="000000"/>
              </a:solidFill>
            </a:rPr>
            <a:t> points à améliorer (</a:t>
          </a:r>
          <a:r>
            <a:rPr lang="fr-BE" sz="1000" i="1">
              <a:solidFill>
                <a:sysClr val="windowText" lastClr="000000"/>
              </a:solidFill>
              <a:effectLst/>
              <a:latin typeface="+mn-lt"/>
              <a:ea typeface="+mn-ea"/>
              <a:cs typeface="+mn-cs"/>
            </a:rPr>
            <a:t>de</a:t>
          </a:r>
          <a:r>
            <a:rPr lang="fr-BE" sz="1000" i="1" baseline="0">
              <a:solidFill>
                <a:sysClr val="windowText" lastClr="000000"/>
              </a:solidFill>
              <a:effectLst/>
              <a:latin typeface="+mn-lt"/>
              <a:ea typeface="+mn-ea"/>
              <a:cs typeface="+mn-cs"/>
            </a:rPr>
            <a:t> 0 à 2,4) </a:t>
          </a:r>
          <a:endParaRPr lang="fr-BE" sz="1000" i="1" baseline="0">
            <a:solidFill>
              <a:sysClr val="windowText" lastClr="000000"/>
            </a:solidFill>
          </a:endParaRPr>
        </a:p>
        <a:p>
          <a:pPr algn="l"/>
          <a:r>
            <a:rPr lang="fr-BE" sz="1000" i="1" baseline="0">
              <a:solidFill>
                <a:sysClr val="windowText" lastClr="000000"/>
              </a:solidFill>
            </a:rPr>
            <a:t>       </a:t>
          </a:r>
          <a:r>
            <a:rPr lang="fr-BE" sz="1000" i="1" baseline="0">
              <a:solidFill>
                <a:sysClr val="windowText" lastClr="000000"/>
              </a:solidFill>
              <a:latin typeface="Calibri"/>
            </a:rPr>
            <a:t>→ </a:t>
          </a:r>
          <a:r>
            <a:rPr lang="fr-BE" sz="1000" i="1" baseline="0">
              <a:solidFill>
                <a:sysClr val="windowText" lastClr="000000"/>
              </a:solidFill>
            </a:rPr>
            <a:t>les points </a:t>
          </a:r>
          <a:r>
            <a:rPr lang="fr-BE" sz="1000" i="1" baseline="0">
              <a:solidFill>
                <a:sysClr val="windowText" lastClr="000000"/>
              </a:solidFill>
              <a:latin typeface="+mn-lt"/>
            </a:rPr>
            <a:t>d'attention </a:t>
          </a:r>
          <a:r>
            <a:rPr lang="fr-BE" sz="1000" i="1" baseline="0">
              <a:solidFill>
                <a:sysClr val="windowText" lastClr="000000"/>
              </a:solidFill>
              <a:effectLst/>
              <a:latin typeface="+mn-lt"/>
              <a:ea typeface="+mn-ea"/>
              <a:cs typeface="+mn-cs"/>
            </a:rPr>
            <a:t>(</a:t>
          </a:r>
          <a:r>
            <a:rPr lang="fr-BE" sz="1000" i="1">
              <a:solidFill>
                <a:sysClr val="windowText" lastClr="000000"/>
              </a:solidFill>
              <a:effectLst/>
              <a:latin typeface="+mn-lt"/>
              <a:ea typeface="+mn-ea"/>
              <a:cs typeface="+mn-cs"/>
            </a:rPr>
            <a:t>de</a:t>
          </a:r>
          <a:r>
            <a:rPr lang="fr-BE" sz="1000" i="1" baseline="0">
              <a:solidFill>
                <a:sysClr val="windowText" lastClr="000000"/>
              </a:solidFill>
              <a:effectLst/>
              <a:latin typeface="+mn-lt"/>
              <a:ea typeface="+mn-ea"/>
              <a:cs typeface="+mn-cs"/>
            </a:rPr>
            <a:t> 2,5 à 3,4) </a:t>
          </a:r>
          <a:endParaRPr lang="fr-BE" sz="1000" i="1" baseline="0">
            <a:solidFill>
              <a:sysClr val="windowText" lastClr="000000"/>
            </a:solidFill>
            <a:latin typeface="+mn-lt"/>
          </a:endParaRPr>
        </a:p>
        <a:p>
          <a:pPr algn="l"/>
          <a:r>
            <a:rPr lang="fr-BE" sz="1000" i="1" baseline="0">
              <a:solidFill>
                <a:sysClr val="windowText" lastClr="000000"/>
              </a:solidFill>
              <a:latin typeface="+mn-lt"/>
            </a:rPr>
            <a:t>       → a priori sur la bonne voie </a:t>
          </a:r>
          <a:r>
            <a:rPr lang="fr-BE" sz="1000" i="1" baseline="0">
              <a:solidFill>
                <a:sysClr val="windowText" lastClr="000000"/>
              </a:solidFill>
              <a:effectLst/>
              <a:latin typeface="+mn-lt"/>
              <a:ea typeface="+mn-ea"/>
              <a:cs typeface="+mn-cs"/>
            </a:rPr>
            <a:t>(</a:t>
          </a:r>
          <a:r>
            <a:rPr lang="fr-BE" sz="1000" i="1">
              <a:solidFill>
                <a:sysClr val="windowText" lastClr="000000"/>
              </a:solidFill>
              <a:effectLst/>
              <a:latin typeface="+mn-lt"/>
              <a:ea typeface="+mn-ea"/>
              <a:cs typeface="+mn-cs"/>
            </a:rPr>
            <a:t>de</a:t>
          </a:r>
          <a:r>
            <a:rPr lang="fr-BE" sz="1000" i="1" baseline="0">
              <a:solidFill>
                <a:sysClr val="windowText" lastClr="000000"/>
              </a:solidFill>
              <a:effectLst/>
              <a:latin typeface="+mn-lt"/>
              <a:ea typeface="+mn-ea"/>
              <a:cs typeface="+mn-cs"/>
            </a:rPr>
            <a:t> 3,5 à 5)</a:t>
          </a:r>
        </a:p>
        <a:p>
          <a:pPr algn="l"/>
          <a:endParaRPr lang="fr-BE" sz="1000" i="1" baseline="0">
            <a:solidFill>
              <a:sysClr val="windowText" lastClr="000000"/>
            </a:solidFill>
            <a:effectLst/>
            <a:latin typeface="+mn-lt"/>
            <a:ea typeface="+mn-ea"/>
            <a:cs typeface="+mn-cs"/>
          </a:endParaRPr>
        </a:p>
        <a:p>
          <a:pPr algn="l"/>
          <a:r>
            <a:rPr lang="fr-BE" sz="1000" i="1" baseline="0">
              <a:solidFill>
                <a:sysClr val="windowText" lastClr="000000"/>
              </a:solidFill>
              <a:effectLst/>
              <a:latin typeface="+mn-lt"/>
              <a:ea typeface="+mn-ea"/>
              <a:cs typeface="+mn-cs"/>
            </a:rPr>
            <a:t>Si plusieurs onglets "Test" ont été complétés, ce tableau reprend la moyenne des réponses de ces différents onglets.  </a:t>
          </a:r>
          <a:endParaRPr lang="fr-BE" sz="1000" i="1">
            <a:solidFill>
              <a:sysClr val="windowText" lastClr="000000"/>
            </a:solidFill>
            <a:latin typeface="+mn-lt"/>
          </a:endParaRPr>
        </a:p>
      </xdr:txBody>
    </xdr:sp>
    <xdr:clientData/>
  </xdr:twoCellAnchor>
  <xdr:twoCellAnchor>
    <xdr:from>
      <xdr:col>6</xdr:col>
      <xdr:colOff>767293</xdr:colOff>
      <xdr:row>20</xdr:row>
      <xdr:rowOff>194732</xdr:rowOff>
    </xdr:from>
    <xdr:to>
      <xdr:col>6</xdr:col>
      <xdr:colOff>881593</xdr:colOff>
      <xdr:row>21</xdr:row>
      <xdr:rowOff>98423</xdr:rowOff>
    </xdr:to>
    <xdr:sp macro="" textlink="">
      <xdr:nvSpPr>
        <xdr:cNvPr id="2" name="Ellipse 1"/>
        <xdr:cNvSpPr/>
      </xdr:nvSpPr>
      <xdr:spPr>
        <a:xfrm>
          <a:off x="8038043" y="4523315"/>
          <a:ext cx="114300" cy="104775"/>
        </a:xfrm>
        <a:prstGeom prst="ellipse">
          <a:avLst/>
        </a:prstGeom>
        <a:solidFill>
          <a:srgbClr val="FF5050"/>
        </a:solidFill>
        <a:ln w="63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6</xdr:col>
      <xdr:colOff>767292</xdr:colOff>
      <xdr:row>21</xdr:row>
      <xdr:rowOff>144990</xdr:rowOff>
    </xdr:from>
    <xdr:to>
      <xdr:col>6</xdr:col>
      <xdr:colOff>881592</xdr:colOff>
      <xdr:row>22</xdr:row>
      <xdr:rowOff>49741</xdr:rowOff>
    </xdr:to>
    <xdr:sp macro="" textlink="">
      <xdr:nvSpPr>
        <xdr:cNvPr id="20" name="Ellipse 19"/>
        <xdr:cNvSpPr/>
      </xdr:nvSpPr>
      <xdr:spPr>
        <a:xfrm>
          <a:off x="8038042" y="4674657"/>
          <a:ext cx="114300" cy="105834"/>
        </a:xfrm>
        <a:prstGeom prst="ellipse">
          <a:avLst/>
        </a:prstGeom>
        <a:solidFill>
          <a:srgbClr val="FFD357"/>
        </a:solidFill>
        <a:ln w="63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6</xdr:col>
      <xdr:colOff>777875</xdr:colOff>
      <xdr:row>22</xdr:row>
      <xdr:rowOff>117474</xdr:rowOff>
    </xdr:from>
    <xdr:to>
      <xdr:col>6</xdr:col>
      <xdr:colOff>892175</xdr:colOff>
      <xdr:row>23</xdr:row>
      <xdr:rowOff>21166</xdr:rowOff>
    </xdr:to>
    <xdr:sp macro="" textlink="">
      <xdr:nvSpPr>
        <xdr:cNvPr id="21" name="Ellipse 20"/>
        <xdr:cNvSpPr/>
      </xdr:nvSpPr>
      <xdr:spPr>
        <a:xfrm>
          <a:off x="8048625" y="4848224"/>
          <a:ext cx="114300" cy="104775"/>
        </a:xfrm>
        <a:prstGeom prst="ellipse">
          <a:avLst/>
        </a:prstGeom>
        <a:solidFill>
          <a:srgbClr val="00B050"/>
        </a:solidFill>
        <a:ln w="6350">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BE" sz="1100"/>
        </a:p>
      </xdr:txBody>
    </xdr:sp>
    <xdr:clientData/>
  </xdr:twoCellAnchor>
  <xdr:twoCellAnchor>
    <xdr:from>
      <xdr:col>0</xdr:col>
      <xdr:colOff>209550</xdr:colOff>
      <xdr:row>74</xdr:row>
      <xdr:rowOff>76199</xdr:rowOff>
    </xdr:from>
    <xdr:to>
      <xdr:col>4</xdr:col>
      <xdr:colOff>941917</xdr:colOff>
      <xdr:row>95</xdr:row>
      <xdr:rowOff>104774</xdr:rowOff>
    </xdr:to>
    <xdr:graphicFrame macro="">
      <xdr:nvGraphicFramePr>
        <xdr:cNvPr id="26" name="Graphique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209"/>
  <sheetViews>
    <sheetView tabSelected="1" workbookViewId="0">
      <selection activeCell="B98" sqref="B98"/>
    </sheetView>
  </sheetViews>
  <sheetFormatPr baseColWidth="10" defaultRowHeight="15" x14ac:dyDescent="0.25"/>
  <cols>
    <col min="6" max="6" width="5" customWidth="1"/>
    <col min="15" max="15" width="3.28515625" customWidth="1"/>
    <col min="16" max="16" width="3.85546875" style="34" customWidth="1"/>
  </cols>
  <sheetData>
    <row r="1" spans="1:34" s="34" customFormat="1" ht="28.5" customHeight="1" x14ac:dyDescent="0.45">
      <c r="A1" s="90"/>
      <c r="B1" s="91"/>
      <c r="C1" s="91"/>
      <c r="D1" s="92"/>
      <c r="E1" s="90"/>
      <c r="F1" s="90" t="s">
        <v>418</v>
      </c>
      <c r="G1" s="93"/>
      <c r="H1" s="91"/>
      <c r="I1" s="93"/>
      <c r="J1" s="93"/>
      <c r="K1" s="91"/>
      <c r="L1" s="91"/>
      <c r="M1" s="91"/>
      <c r="N1" s="91"/>
      <c r="O1" s="91"/>
      <c r="P1" s="85"/>
      <c r="Q1" s="85"/>
      <c r="R1" s="85"/>
      <c r="S1" s="85"/>
      <c r="T1" s="85"/>
      <c r="U1" s="85"/>
      <c r="V1" s="85"/>
      <c r="W1" s="85"/>
      <c r="X1" s="85"/>
      <c r="Y1" s="85"/>
      <c r="Z1" s="85"/>
      <c r="AA1" s="70"/>
      <c r="AB1" s="70"/>
      <c r="AC1" s="70"/>
      <c r="AD1" s="70"/>
      <c r="AE1" s="70"/>
      <c r="AF1" s="70"/>
      <c r="AG1" s="70"/>
      <c r="AH1" s="70"/>
    </row>
    <row r="2" spans="1:34" ht="14.25" customHeight="1" x14ac:dyDescent="0.25">
      <c r="A2" s="34"/>
      <c r="B2" s="34"/>
      <c r="C2" s="34"/>
      <c r="D2" s="34"/>
      <c r="E2" s="34"/>
      <c r="F2" s="34"/>
      <c r="G2" s="34"/>
      <c r="H2" s="34"/>
      <c r="I2" s="34"/>
      <c r="J2" s="34"/>
      <c r="K2" s="34"/>
      <c r="L2" s="34"/>
      <c r="M2" s="34"/>
      <c r="N2" s="34"/>
      <c r="O2" s="34"/>
      <c r="P2" s="70"/>
      <c r="Q2" s="70"/>
      <c r="R2" s="70"/>
      <c r="S2" s="70"/>
      <c r="T2" s="70"/>
      <c r="U2" s="70"/>
      <c r="V2" s="70"/>
      <c r="W2" s="70"/>
      <c r="X2" s="70"/>
      <c r="Y2" s="70"/>
      <c r="Z2" s="70"/>
      <c r="AA2" s="70"/>
    </row>
    <row r="3" spans="1:34" x14ac:dyDescent="0.25">
      <c r="O3" s="34"/>
      <c r="P3" s="70"/>
      <c r="Q3" s="70"/>
      <c r="R3" s="70"/>
      <c r="S3" s="70"/>
      <c r="T3" s="70"/>
      <c r="U3" s="70"/>
      <c r="V3" s="70"/>
      <c r="W3" s="70"/>
      <c r="X3" s="70"/>
      <c r="Y3" s="70"/>
      <c r="Z3" s="70"/>
      <c r="AA3" s="70"/>
    </row>
    <row r="4" spans="1:34" x14ac:dyDescent="0.25">
      <c r="O4" s="34"/>
      <c r="P4" s="70"/>
      <c r="Q4" s="70"/>
      <c r="R4" s="70"/>
      <c r="S4" s="70"/>
      <c r="T4" s="70"/>
      <c r="U4" s="70"/>
      <c r="V4" s="70"/>
      <c r="W4" s="70"/>
      <c r="X4" s="70"/>
      <c r="Y4" s="70"/>
      <c r="Z4" s="70"/>
      <c r="AA4" s="70"/>
    </row>
    <row r="5" spans="1:34" x14ac:dyDescent="0.25">
      <c r="O5" s="34"/>
      <c r="P5" s="70"/>
      <c r="Q5" s="70"/>
      <c r="R5" s="70"/>
      <c r="S5" s="70"/>
      <c r="T5" s="70"/>
      <c r="U5" s="70"/>
      <c r="V5" s="70"/>
      <c r="W5" s="70"/>
      <c r="X5" s="70"/>
      <c r="Y5" s="70"/>
      <c r="Z5" s="70"/>
      <c r="AA5" s="70"/>
    </row>
    <row r="6" spans="1:34" x14ac:dyDescent="0.25">
      <c r="O6" s="34"/>
      <c r="P6" s="70"/>
      <c r="Q6" s="70"/>
      <c r="R6" s="70"/>
      <c r="S6" s="70"/>
      <c r="T6" s="70"/>
      <c r="U6" s="70"/>
      <c r="V6" s="70"/>
      <c r="W6" s="70"/>
      <c r="X6" s="70"/>
      <c r="Y6" s="70"/>
      <c r="Z6" s="70"/>
      <c r="AA6" s="70"/>
    </row>
    <row r="7" spans="1:34" x14ac:dyDescent="0.25">
      <c r="O7" s="34"/>
      <c r="P7" s="70"/>
      <c r="Q7" s="70"/>
      <c r="R7" s="70"/>
      <c r="S7" s="70"/>
      <c r="T7" s="70"/>
      <c r="U7" s="70"/>
      <c r="V7" s="70"/>
      <c r="W7" s="70"/>
      <c r="X7" s="70"/>
      <c r="Y7" s="70"/>
      <c r="Z7" s="70"/>
      <c r="AA7" s="70"/>
    </row>
    <row r="8" spans="1:34" x14ac:dyDescent="0.25">
      <c r="O8" s="34"/>
      <c r="P8" s="70"/>
      <c r="Q8" s="70"/>
      <c r="R8" s="70"/>
      <c r="S8" s="70"/>
      <c r="T8" s="70"/>
      <c r="U8" s="70"/>
      <c r="V8" s="70"/>
      <c r="W8" s="70"/>
      <c r="X8" s="70"/>
      <c r="Y8" s="70"/>
      <c r="Z8" s="70"/>
      <c r="AA8" s="70"/>
    </row>
    <row r="9" spans="1:34" x14ac:dyDescent="0.25">
      <c r="O9" s="34"/>
      <c r="P9" s="70"/>
      <c r="Q9" s="70"/>
      <c r="R9" s="70"/>
      <c r="S9" s="70"/>
      <c r="T9" s="70"/>
      <c r="U9" s="70"/>
      <c r="V9" s="70"/>
      <c r="W9" s="70"/>
      <c r="X9" s="70"/>
      <c r="Y9" s="70"/>
      <c r="Z9" s="70"/>
      <c r="AA9" s="70"/>
    </row>
    <row r="10" spans="1:34" x14ac:dyDescent="0.25">
      <c r="O10" s="34"/>
      <c r="P10" s="70"/>
      <c r="Q10" s="70"/>
      <c r="R10" s="70"/>
      <c r="S10" s="70"/>
      <c r="T10" s="70"/>
      <c r="U10" s="70"/>
      <c r="V10" s="70"/>
      <c r="W10" s="70"/>
      <c r="X10" s="70"/>
      <c r="Y10" s="70"/>
      <c r="Z10" s="70"/>
      <c r="AA10" s="70"/>
    </row>
    <row r="11" spans="1:34" x14ac:dyDescent="0.25">
      <c r="O11" s="34"/>
      <c r="P11" s="70"/>
      <c r="Q11" s="70"/>
      <c r="R11" s="70"/>
      <c r="S11" s="70"/>
      <c r="T11" s="70"/>
      <c r="U11" s="70"/>
      <c r="V11" s="70"/>
      <c r="W11" s="70"/>
      <c r="X11" s="70"/>
      <c r="Y11" s="70"/>
      <c r="Z11" s="70"/>
      <c r="AA11" s="70"/>
    </row>
    <row r="12" spans="1:34" x14ac:dyDescent="0.25">
      <c r="O12" s="34"/>
      <c r="P12" s="70"/>
      <c r="Q12" s="70"/>
      <c r="R12" s="70"/>
      <c r="S12" s="70"/>
      <c r="T12" s="70"/>
      <c r="U12" s="70"/>
      <c r="V12" s="70"/>
      <c r="W12" s="70"/>
      <c r="X12" s="70"/>
      <c r="Y12" s="70"/>
      <c r="Z12" s="70"/>
      <c r="AA12" s="70"/>
    </row>
    <row r="13" spans="1:34" x14ac:dyDescent="0.25">
      <c r="O13" s="34"/>
      <c r="P13" s="70"/>
      <c r="Q13" s="70"/>
      <c r="R13" s="70"/>
      <c r="S13" s="70"/>
      <c r="T13" s="70"/>
      <c r="U13" s="70"/>
      <c r="V13" s="70"/>
      <c r="W13" s="70"/>
      <c r="X13" s="70"/>
      <c r="Y13" s="70"/>
      <c r="Z13" s="70"/>
      <c r="AA13" s="70"/>
    </row>
    <row r="14" spans="1:34" x14ac:dyDescent="0.25">
      <c r="O14" s="34"/>
      <c r="P14" s="70"/>
      <c r="Q14" s="70"/>
      <c r="R14" s="70"/>
      <c r="S14" s="70"/>
      <c r="T14" s="70"/>
      <c r="U14" s="70"/>
      <c r="V14" s="70"/>
      <c r="W14" s="70"/>
      <c r="X14" s="70"/>
      <c r="Y14" s="70"/>
      <c r="Z14" s="70"/>
      <c r="AA14" s="70"/>
    </row>
    <row r="15" spans="1:34" x14ac:dyDescent="0.25">
      <c r="O15" s="34"/>
      <c r="P15" s="70"/>
      <c r="Q15" s="70"/>
      <c r="R15" s="70"/>
      <c r="S15" s="70"/>
      <c r="T15" s="70"/>
      <c r="U15" s="70"/>
      <c r="V15" s="70"/>
      <c r="W15" s="70"/>
      <c r="X15" s="70"/>
      <c r="Y15" s="70"/>
      <c r="Z15" s="70"/>
      <c r="AA15" s="70"/>
    </row>
    <row r="16" spans="1:34" x14ac:dyDescent="0.25">
      <c r="O16" s="34"/>
      <c r="P16" s="70"/>
      <c r="Q16" s="70"/>
      <c r="R16" s="70"/>
      <c r="S16" s="70"/>
      <c r="T16" s="70"/>
      <c r="U16" s="70"/>
      <c r="V16" s="70"/>
      <c r="W16" s="70"/>
      <c r="X16" s="70"/>
      <c r="Y16" s="70"/>
      <c r="Z16" s="70"/>
      <c r="AA16" s="70"/>
    </row>
    <row r="17" spans="15:27" x14ac:dyDescent="0.25">
      <c r="O17" s="34"/>
      <c r="P17" s="70"/>
      <c r="Q17" s="70"/>
      <c r="R17" s="70"/>
      <c r="S17" s="70"/>
      <c r="T17" s="70"/>
      <c r="U17" s="70"/>
      <c r="V17" s="70"/>
      <c r="W17" s="70"/>
      <c r="X17" s="70"/>
      <c r="Y17" s="70"/>
      <c r="Z17" s="70"/>
      <c r="AA17" s="70"/>
    </row>
    <row r="18" spans="15:27" x14ac:dyDescent="0.25">
      <c r="O18" s="34"/>
      <c r="P18" s="70"/>
      <c r="Q18" s="70"/>
      <c r="R18" s="70"/>
      <c r="S18" s="70"/>
      <c r="T18" s="70"/>
      <c r="U18" s="70"/>
      <c r="V18" s="70"/>
      <c r="W18" s="70"/>
      <c r="X18" s="70"/>
      <c r="Y18" s="70"/>
      <c r="Z18" s="70"/>
      <c r="AA18" s="70"/>
    </row>
    <row r="19" spans="15:27" x14ac:dyDescent="0.25">
      <c r="O19" s="34"/>
      <c r="P19" s="70"/>
      <c r="Q19" s="70"/>
      <c r="R19" s="70"/>
      <c r="S19" s="70"/>
      <c r="T19" s="70"/>
      <c r="U19" s="70"/>
      <c r="V19" s="70"/>
      <c r="W19" s="70"/>
      <c r="X19" s="70"/>
      <c r="Y19" s="70"/>
      <c r="Z19" s="70"/>
      <c r="AA19" s="70"/>
    </row>
    <row r="20" spans="15:27" x14ac:dyDescent="0.25">
      <c r="O20" s="34"/>
      <c r="P20" s="70"/>
      <c r="Q20" s="70"/>
      <c r="R20" s="70"/>
      <c r="S20" s="70"/>
      <c r="T20" s="70"/>
      <c r="U20" s="70"/>
      <c r="V20" s="70"/>
      <c r="W20" s="70"/>
      <c r="X20" s="70"/>
      <c r="Y20" s="70"/>
      <c r="Z20" s="70"/>
      <c r="AA20" s="70"/>
    </row>
    <row r="21" spans="15:27" x14ac:dyDescent="0.25">
      <c r="O21" s="34"/>
      <c r="P21" s="70"/>
      <c r="Q21" s="70"/>
      <c r="R21" s="70"/>
      <c r="S21" s="70"/>
      <c r="T21" s="70"/>
      <c r="U21" s="70"/>
      <c r="V21" s="70"/>
      <c r="W21" s="70"/>
      <c r="X21" s="70"/>
      <c r="Y21" s="70"/>
      <c r="Z21" s="70"/>
      <c r="AA21" s="70"/>
    </row>
    <row r="22" spans="15:27" x14ac:dyDescent="0.25">
      <c r="O22" s="34"/>
      <c r="P22" s="70"/>
      <c r="Q22" s="70"/>
      <c r="R22" s="70"/>
      <c r="S22" s="70"/>
      <c r="T22" s="70"/>
      <c r="U22" s="70"/>
      <c r="V22" s="70"/>
      <c r="W22" s="70"/>
      <c r="X22" s="70"/>
      <c r="Y22" s="70"/>
      <c r="Z22" s="70"/>
      <c r="AA22" s="70"/>
    </row>
    <row r="23" spans="15:27" x14ac:dyDescent="0.25">
      <c r="O23" s="34"/>
      <c r="P23" s="70"/>
      <c r="Q23" s="70"/>
      <c r="R23" s="70"/>
      <c r="S23" s="70"/>
      <c r="T23" s="70"/>
      <c r="U23" s="70"/>
      <c r="V23" s="70"/>
      <c r="W23" s="70"/>
      <c r="X23" s="70"/>
      <c r="Y23" s="70"/>
      <c r="Z23" s="70"/>
      <c r="AA23" s="70"/>
    </row>
    <row r="24" spans="15:27" x14ac:dyDescent="0.25">
      <c r="O24" s="34"/>
      <c r="P24" s="70"/>
      <c r="Q24" s="70"/>
      <c r="R24" s="70"/>
      <c r="S24" s="70"/>
      <c r="T24" s="70"/>
      <c r="U24" s="70"/>
      <c r="V24" s="70"/>
      <c r="W24" s="70"/>
      <c r="X24" s="70"/>
      <c r="Y24" s="70"/>
      <c r="Z24" s="70"/>
      <c r="AA24" s="70"/>
    </row>
    <row r="25" spans="15:27" x14ac:dyDescent="0.25">
      <c r="O25" s="34"/>
      <c r="P25" s="70"/>
      <c r="Q25" s="70"/>
      <c r="R25" s="70"/>
      <c r="S25" s="70"/>
      <c r="T25" s="70"/>
      <c r="U25" s="70"/>
      <c r="V25" s="70"/>
      <c r="W25" s="70"/>
      <c r="X25" s="70"/>
      <c r="Y25" s="70"/>
      <c r="Z25" s="70"/>
      <c r="AA25" s="70"/>
    </row>
    <row r="26" spans="15:27" x14ac:dyDescent="0.25">
      <c r="O26" s="34"/>
      <c r="P26" s="70"/>
      <c r="Q26" s="70"/>
      <c r="R26" s="70"/>
      <c r="S26" s="70"/>
      <c r="T26" s="70"/>
      <c r="U26" s="70"/>
      <c r="V26" s="70"/>
      <c r="W26" s="70"/>
      <c r="X26" s="70"/>
      <c r="Y26" s="70"/>
      <c r="Z26" s="70"/>
      <c r="AA26" s="70"/>
    </row>
    <row r="27" spans="15:27" x14ac:dyDescent="0.25">
      <c r="O27" s="34"/>
      <c r="P27" s="70"/>
      <c r="Q27" s="70"/>
      <c r="R27" s="70"/>
      <c r="S27" s="70"/>
      <c r="T27" s="70"/>
      <c r="U27" s="70"/>
      <c r="V27" s="70"/>
      <c r="W27" s="70"/>
      <c r="X27" s="70"/>
      <c r="Y27" s="70"/>
      <c r="Z27" s="70"/>
      <c r="AA27" s="70"/>
    </row>
    <row r="28" spans="15:27" x14ac:dyDescent="0.25">
      <c r="O28" s="34"/>
      <c r="P28" s="70"/>
      <c r="Q28" s="70"/>
      <c r="R28" s="70"/>
      <c r="S28" s="70"/>
      <c r="T28" s="70"/>
      <c r="U28" s="70"/>
      <c r="V28" s="70"/>
      <c r="W28" s="70"/>
      <c r="X28" s="70"/>
      <c r="Y28" s="70"/>
      <c r="Z28" s="70"/>
      <c r="AA28" s="70"/>
    </row>
    <row r="29" spans="15:27" x14ac:dyDescent="0.25">
      <c r="O29" s="34"/>
      <c r="P29" s="70"/>
      <c r="Q29" s="70"/>
      <c r="R29" s="70"/>
      <c r="S29" s="70"/>
      <c r="T29" s="70"/>
      <c r="U29" s="70"/>
      <c r="V29" s="70"/>
      <c r="W29" s="70"/>
      <c r="X29" s="70"/>
      <c r="Y29" s="70"/>
      <c r="Z29" s="70"/>
      <c r="AA29" s="70"/>
    </row>
    <row r="30" spans="15:27" x14ac:dyDescent="0.25">
      <c r="O30" s="34"/>
      <c r="P30" s="70"/>
      <c r="Q30" s="70"/>
      <c r="R30" s="70"/>
      <c r="S30" s="70"/>
      <c r="T30" s="70"/>
      <c r="U30" s="70"/>
      <c r="V30" s="70"/>
      <c r="W30" s="70"/>
      <c r="X30" s="70"/>
      <c r="Y30" s="70"/>
      <c r="Z30" s="70"/>
      <c r="AA30" s="70"/>
    </row>
    <row r="31" spans="15:27" x14ac:dyDescent="0.25">
      <c r="O31" s="34"/>
      <c r="P31" s="70"/>
      <c r="Q31" s="70"/>
      <c r="R31" s="70"/>
      <c r="S31" s="70"/>
      <c r="T31" s="70"/>
      <c r="U31" s="70"/>
      <c r="V31" s="70"/>
      <c r="W31" s="70"/>
      <c r="X31" s="70"/>
      <c r="Y31" s="70"/>
      <c r="Z31" s="70"/>
      <c r="AA31" s="70"/>
    </row>
    <row r="32" spans="15:27" x14ac:dyDescent="0.25">
      <c r="O32" s="34"/>
      <c r="P32" s="70"/>
      <c r="Q32" s="70"/>
      <c r="R32" s="70"/>
      <c r="S32" s="70"/>
      <c r="T32" s="70"/>
      <c r="U32" s="70"/>
      <c r="V32" s="70"/>
      <c r="W32" s="70"/>
      <c r="X32" s="70"/>
      <c r="Y32" s="70"/>
      <c r="Z32" s="70"/>
      <c r="AA32" s="70"/>
    </row>
    <row r="33" spans="15:27" x14ac:dyDescent="0.25">
      <c r="O33" s="34"/>
      <c r="P33" s="70"/>
      <c r="Q33" s="70"/>
      <c r="R33" s="70"/>
      <c r="S33" s="70"/>
      <c r="T33" s="70"/>
      <c r="U33" s="70"/>
      <c r="V33" s="70"/>
      <c r="W33" s="70"/>
      <c r="X33" s="70"/>
      <c r="Y33" s="70"/>
      <c r="Z33" s="70"/>
      <c r="AA33" s="70"/>
    </row>
    <row r="34" spans="15:27" x14ac:dyDescent="0.25">
      <c r="O34" s="34"/>
      <c r="P34" s="70"/>
      <c r="Q34" s="70"/>
      <c r="R34" s="70"/>
      <c r="S34" s="70"/>
      <c r="T34" s="70"/>
      <c r="U34" s="70"/>
      <c r="V34" s="70"/>
      <c r="W34" s="70"/>
      <c r="X34" s="70"/>
      <c r="Y34" s="70"/>
      <c r="Z34" s="70"/>
      <c r="AA34" s="70"/>
    </row>
    <row r="35" spans="15:27" x14ac:dyDescent="0.25">
      <c r="O35" s="34"/>
      <c r="P35" s="70"/>
      <c r="Q35" s="70"/>
      <c r="R35" s="70"/>
      <c r="S35" s="70"/>
      <c r="T35" s="70"/>
      <c r="U35" s="70"/>
      <c r="V35" s="70"/>
      <c r="W35" s="70"/>
      <c r="X35" s="70"/>
      <c r="Y35" s="70"/>
      <c r="Z35" s="70"/>
      <c r="AA35" s="70"/>
    </row>
    <row r="36" spans="15:27" x14ac:dyDescent="0.25">
      <c r="O36" s="34"/>
      <c r="P36" s="70"/>
      <c r="Q36" s="70"/>
      <c r="R36" s="70"/>
      <c r="S36" s="70"/>
      <c r="T36" s="70"/>
      <c r="U36" s="70"/>
      <c r="V36" s="70"/>
      <c r="W36" s="70"/>
      <c r="X36" s="70"/>
      <c r="Y36" s="70"/>
      <c r="Z36" s="70"/>
      <c r="AA36" s="70"/>
    </row>
    <row r="37" spans="15:27" x14ac:dyDescent="0.25">
      <c r="O37" s="34"/>
      <c r="P37" s="70"/>
      <c r="Q37" s="70"/>
      <c r="R37" s="70"/>
      <c r="S37" s="70"/>
      <c r="T37" s="70"/>
      <c r="U37" s="70"/>
      <c r="V37" s="70"/>
      <c r="W37" s="70"/>
      <c r="X37" s="70"/>
      <c r="Y37" s="70"/>
      <c r="Z37" s="70"/>
      <c r="AA37" s="70"/>
    </row>
    <row r="38" spans="15:27" x14ac:dyDescent="0.25">
      <c r="O38" s="34"/>
      <c r="P38" s="70"/>
      <c r="Q38" s="70"/>
      <c r="R38" s="70"/>
      <c r="S38" s="70"/>
      <c r="T38" s="70"/>
      <c r="U38" s="70"/>
      <c r="V38" s="70"/>
      <c r="W38" s="70"/>
      <c r="X38" s="70"/>
      <c r="Y38" s="70"/>
      <c r="Z38" s="70"/>
      <c r="AA38" s="70"/>
    </row>
    <row r="39" spans="15:27" x14ac:dyDescent="0.25">
      <c r="O39" s="34"/>
      <c r="P39" s="70"/>
      <c r="Q39" s="70"/>
      <c r="R39" s="70"/>
      <c r="S39" s="70"/>
      <c r="T39" s="70"/>
      <c r="U39" s="70"/>
      <c r="V39" s="70"/>
      <c r="W39" s="70"/>
      <c r="X39" s="70"/>
      <c r="Y39" s="70"/>
      <c r="Z39" s="70"/>
      <c r="AA39" s="70"/>
    </row>
    <row r="40" spans="15:27" x14ac:dyDescent="0.25">
      <c r="O40" s="34"/>
      <c r="P40" s="70"/>
      <c r="Q40" s="70"/>
      <c r="R40" s="70"/>
      <c r="S40" s="70"/>
      <c r="T40" s="70"/>
      <c r="U40" s="70"/>
      <c r="V40" s="70"/>
      <c r="W40" s="70"/>
      <c r="X40" s="70"/>
      <c r="Y40" s="70"/>
      <c r="Z40" s="70"/>
      <c r="AA40" s="70"/>
    </row>
    <row r="41" spans="15:27" x14ac:dyDescent="0.25">
      <c r="O41" s="34"/>
      <c r="P41" s="70"/>
      <c r="Q41" s="70"/>
      <c r="R41" s="70"/>
      <c r="S41" s="70"/>
      <c r="T41" s="70"/>
      <c r="U41" s="70"/>
      <c r="V41" s="70"/>
      <c r="W41" s="70"/>
      <c r="X41" s="70"/>
      <c r="Y41" s="70"/>
      <c r="Z41" s="70"/>
      <c r="AA41" s="70"/>
    </row>
    <row r="42" spans="15:27" x14ac:dyDescent="0.25">
      <c r="O42" s="34"/>
      <c r="P42" s="70"/>
      <c r="Q42" s="70"/>
      <c r="R42" s="70"/>
      <c r="S42" s="70"/>
      <c r="T42" s="70"/>
      <c r="U42" s="70"/>
      <c r="V42" s="70"/>
      <c r="W42" s="70"/>
      <c r="X42" s="70"/>
      <c r="Y42" s="70"/>
      <c r="Z42" s="70"/>
      <c r="AA42" s="70"/>
    </row>
    <row r="43" spans="15:27" x14ac:dyDescent="0.25">
      <c r="O43" s="34"/>
      <c r="P43" s="70"/>
      <c r="Q43" s="70"/>
      <c r="R43" s="70"/>
      <c r="S43" s="70"/>
      <c r="T43" s="70"/>
      <c r="U43" s="70"/>
      <c r="V43" s="70"/>
      <c r="W43" s="70"/>
      <c r="X43" s="70"/>
      <c r="Y43" s="70"/>
      <c r="Z43" s="70"/>
      <c r="AA43" s="70"/>
    </row>
    <row r="44" spans="15:27" x14ac:dyDescent="0.25">
      <c r="O44" s="34"/>
      <c r="P44" s="70"/>
      <c r="Q44" s="70"/>
      <c r="R44" s="70"/>
      <c r="S44" s="70"/>
      <c r="T44" s="70"/>
      <c r="U44" s="70"/>
      <c r="V44" s="70"/>
      <c r="W44" s="70"/>
      <c r="X44" s="70"/>
      <c r="Y44" s="70"/>
      <c r="Z44" s="70"/>
      <c r="AA44" s="70"/>
    </row>
    <row r="45" spans="15:27" x14ac:dyDescent="0.25">
      <c r="O45" s="34"/>
      <c r="P45" s="70"/>
      <c r="Q45" s="70"/>
      <c r="R45" s="70"/>
      <c r="S45" s="70"/>
      <c r="T45" s="70"/>
      <c r="U45" s="70"/>
      <c r="V45" s="70"/>
      <c r="W45" s="70"/>
      <c r="X45" s="70"/>
      <c r="Y45" s="70"/>
      <c r="Z45" s="70"/>
      <c r="AA45" s="70"/>
    </row>
    <row r="46" spans="15:27" x14ac:dyDescent="0.25">
      <c r="O46" s="34"/>
      <c r="P46" s="70"/>
      <c r="Q46" s="70"/>
      <c r="R46" s="70"/>
      <c r="S46" s="70"/>
      <c r="T46" s="70"/>
      <c r="U46" s="70"/>
      <c r="V46" s="70"/>
      <c r="W46" s="70"/>
      <c r="X46" s="70"/>
      <c r="Y46" s="70"/>
      <c r="Z46" s="70"/>
      <c r="AA46" s="70"/>
    </row>
    <row r="47" spans="15:27" x14ac:dyDescent="0.25">
      <c r="O47" s="34"/>
      <c r="P47" s="70"/>
      <c r="Q47" s="70"/>
      <c r="R47" s="70"/>
      <c r="S47" s="70"/>
      <c r="T47" s="70"/>
      <c r="U47" s="70"/>
      <c r="V47" s="70"/>
      <c r="W47" s="70"/>
      <c r="X47" s="70"/>
      <c r="Y47" s="70"/>
      <c r="Z47" s="70"/>
      <c r="AA47" s="70"/>
    </row>
    <row r="48" spans="15:27" x14ac:dyDescent="0.25">
      <c r="O48" s="34"/>
      <c r="P48" s="70"/>
      <c r="Q48" s="70"/>
      <c r="R48" s="70"/>
      <c r="S48" s="70"/>
      <c r="T48" s="70"/>
      <c r="U48" s="70"/>
      <c r="V48" s="70"/>
      <c r="W48" s="70"/>
      <c r="X48" s="70"/>
      <c r="Y48" s="70"/>
      <c r="Z48" s="70"/>
      <c r="AA48" s="70"/>
    </row>
    <row r="49" spans="1:27" x14ac:dyDescent="0.25">
      <c r="O49" s="34"/>
      <c r="P49" s="70"/>
      <c r="Q49" s="70"/>
      <c r="R49" s="70"/>
      <c r="S49" s="70"/>
      <c r="T49" s="70"/>
      <c r="U49" s="70"/>
      <c r="V49" s="70"/>
      <c r="W49" s="70"/>
      <c r="X49" s="70"/>
      <c r="Y49" s="70"/>
      <c r="Z49" s="70"/>
      <c r="AA49" s="70"/>
    </row>
    <row r="50" spans="1:27" x14ac:dyDescent="0.25">
      <c r="O50" s="34"/>
      <c r="P50" s="70"/>
      <c r="Q50" s="70"/>
      <c r="R50" s="70"/>
      <c r="S50" s="70"/>
      <c r="T50" s="70"/>
      <c r="U50" s="70"/>
      <c r="V50" s="70"/>
      <c r="W50" s="70"/>
      <c r="X50" s="70"/>
      <c r="Y50" s="70"/>
      <c r="Z50" s="70"/>
      <c r="AA50" s="70"/>
    </row>
    <row r="51" spans="1:27" x14ac:dyDescent="0.25">
      <c r="O51" s="34"/>
      <c r="P51" s="70"/>
      <c r="Q51" s="70"/>
      <c r="R51" s="70"/>
      <c r="S51" s="70"/>
      <c r="T51" s="70"/>
      <c r="U51" s="70"/>
      <c r="V51" s="70"/>
      <c r="W51" s="70"/>
      <c r="X51" s="70"/>
      <c r="Y51" s="70"/>
      <c r="Z51" s="70"/>
      <c r="AA51" s="70"/>
    </row>
    <row r="52" spans="1:27" x14ac:dyDescent="0.25">
      <c r="O52" s="34"/>
      <c r="P52" s="70"/>
      <c r="Q52" s="70"/>
      <c r="R52" s="70"/>
      <c r="S52" s="70"/>
      <c r="T52" s="70"/>
      <c r="U52" s="70"/>
      <c r="V52" s="70"/>
      <c r="W52" s="70"/>
      <c r="X52" s="70"/>
      <c r="Y52" s="70"/>
      <c r="Z52" s="70"/>
      <c r="AA52" s="70"/>
    </row>
    <row r="53" spans="1:27" x14ac:dyDescent="0.25">
      <c r="O53" s="34"/>
      <c r="P53" s="70"/>
      <c r="Q53" s="70"/>
      <c r="R53" s="70"/>
      <c r="S53" s="70"/>
      <c r="T53" s="70"/>
      <c r="U53" s="70"/>
      <c r="V53" s="70"/>
      <c r="W53" s="70"/>
      <c r="X53" s="70"/>
      <c r="Y53" s="70"/>
      <c r="Z53" s="70"/>
      <c r="AA53" s="70"/>
    </row>
    <row r="54" spans="1:27" x14ac:dyDescent="0.25">
      <c r="O54" s="34"/>
      <c r="P54" s="70"/>
      <c r="Q54" s="70"/>
      <c r="R54" s="70"/>
      <c r="S54" s="70"/>
      <c r="T54" s="70"/>
      <c r="U54" s="70"/>
      <c r="V54" s="70"/>
      <c r="W54" s="70"/>
      <c r="X54" s="70"/>
      <c r="Y54" s="70"/>
      <c r="Z54" s="70"/>
      <c r="AA54" s="70"/>
    </row>
    <row r="55" spans="1:27" x14ac:dyDescent="0.25">
      <c r="A55" s="34"/>
      <c r="B55" s="34"/>
      <c r="C55" s="34"/>
      <c r="D55" s="34"/>
      <c r="E55" s="34"/>
      <c r="F55" s="34"/>
      <c r="G55" s="34"/>
      <c r="H55" s="34"/>
      <c r="I55" s="34"/>
      <c r="J55" s="34"/>
      <c r="K55" s="34"/>
      <c r="L55" s="34"/>
      <c r="M55" s="34"/>
      <c r="N55" s="34"/>
      <c r="O55" s="34"/>
      <c r="P55" s="70"/>
      <c r="Q55" s="70"/>
      <c r="R55" s="70"/>
      <c r="S55" s="70"/>
      <c r="T55" s="70"/>
      <c r="U55" s="70"/>
      <c r="V55" s="70"/>
      <c r="W55" s="70"/>
      <c r="X55" s="70"/>
      <c r="Y55" s="70"/>
      <c r="Z55" s="70"/>
      <c r="AA55" s="70"/>
    </row>
    <row r="56" spans="1:27" x14ac:dyDescent="0.25">
      <c r="A56" s="34"/>
      <c r="B56" s="34"/>
      <c r="C56" s="34"/>
      <c r="D56" s="34"/>
      <c r="E56" s="34"/>
      <c r="F56" s="34"/>
      <c r="G56" s="34"/>
      <c r="H56" s="34"/>
      <c r="I56" s="34"/>
      <c r="J56" s="34"/>
      <c r="K56" s="34"/>
      <c r="L56" s="34"/>
      <c r="M56" s="34"/>
      <c r="N56" s="34"/>
      <c r="O56" s="34"/>
      <c r="P56" s="70"/>
      <c r="Q56" s="70"/>
      <c r="R56" s="70"/>
      <c r="S56" s="70"/>
      <c r="T56" s="70"/>
      <c r="U56" s="70"/>
      <c r="V56" s="70"/>
      <c r="W56" s="70"/>
      <c r="X56" s="70"/>
      <c r="Y56" s="70"/>
      <c r="Z56" s="70"/>
      <c r="AA56" s="70"/>
    </row>
    <row r="57" spans="1:27" x14ac:dyDescent="0.25">
      <c r="A57" s="34"/>
      <c r="B57" s="34"/>
      <c r="C57" s="34"/>
      <c r="D57" s="34"/>
      <c r="E57" s="34"/>
      <c r="F57" s="34"/>
      <c r="G57" s="34"/>
      <c r="H57" s="34"/>
      <c r="I57" s="34"/>
      <c r="J57" s="34"/>
      <c r="K57" s="34"/>
      <c r="L57" s="34"/>
      <c r="M57" s="34"/>
      <c r="N57" s="34"/>
      <c r="O57" s="34"/>
      <c r="P57" s="70"/>
      <c r="Q57" s="70"/>
      <c r="R57" s="70"/>
      <c r="S57" s="70"/>
      <c r="T57" s="70"/>
      <c r="U57" s="70"/>
      <c r="V57" s="70"/>
      <c r="W57" s="70"/>
      <c r="X57" s="70"/>
      <c r="Y57" s="70"/>
      <c r="Z57" s="70"/>
      <c r="AA57" s="70"/>
    </row>
    <row r="58" spans="1:27" x14ac:dyDescent="0.25">
      <c r="A58" s="34"/>
      <c r="B58" s="34"/>
      <c r="C58" s="34"/>
      <c r="D58" s="34"/>
      <c r="E58" s="34"/>
      <c r="F58" s="34"/>
      <c r="G58" s="34"/>
      <c r="H58" s="34"/>
      <c r="I58" s="34"/>
      <c r="J58" s="34"/>
      <c r="K58" s="34"/>
      <c r="L58" s="34"/>
      <c r="M58" s="34"/>
      <c r="N58" s="34"/>
      <c r="O58" s="34"/>
      <c r="P58" s="70"/>
      <c r="Q58" s="70"/>
      <c r="R58" s="70"/>
      <c r="S58" s="70"/>
      <c r="T58" s="70"/>
      <c r="U58" s="70"/>
      <c r="V58" s="70"/>
      <c r="W58" s="70"/>
      <c r="X58" s="70"/>
      <c r="Y58" s="70"/>
      <c r="Z58" s="70"/>
      <c r="AA58" s="70"/>
    </row>
    <row r="59" spans="1:27" x14ac:dyDescent="0.25">
      <c r="A59" s="34"/>
      <c r="B59" s="34"/>
      <c r="C59" s="34"/>
      <c r="D59" s="34"/>
      <c r="E59" s="34"/>
      <c r="F59" s="34"/>
      <c r="G59" s="34"/>
      <c r="H59" s="34"/>
      <c r="I59" s="34"/>
      <c r="J59" s="34"/>
      <c r="K59" s="34"/>
      <c r="L59" s="34"/>
      <c r="M59" s="34"/>
      <c r="N59" s="34"/>
      <c r="O59" s="34"/>
      <c r="P59" s="70"/>
      <c r="Q59" s="70"/>
      <c r="R59" s="70"/>
      <c r="S59" s="70"/>
      <c r="T59" s="70"/>
      <c r="U59" s="70"/>
      <c r="V59" s="70"/>
      <c r="W59" s="70"/>
      <c r="X59" s="70"/>
      <c r="Y59" s="70"/>
      <c r="Z59" s="70"/>
      <c r="AA59" s="70"/>
    </row>
    <row r="60" spans="1:27" x14ac:dyDescent="0.25">
      <c r="A60" s="34"/>
      <c r="B60" s="34"/>
      <c r="C60" s="34"/>
      <c r="D60" s="34"/>
      <c r="E60" s="34"/>
      <c r="F60" s="34"/>
      <c r="G60" s="34"/>
      <c r="H60" s="34"/>
      <c r="I60" s="34"/>
      <c r="J60" s="34"/>
      <c r="K60" s="34"/>
      <c r="L60" s="34"/>
      <c r="M60" s="34"/>
      <c r="N60" s="34"/>
      <c r="O60" s="34"/>
      <c r="P60" s="70"/>
      <c r="Q60" s="70"/>
      <c r="R60" s="70"/>
      <c r="S60" s="70"/>
      <c r="T60" s="70"/>
      <c r="U60" s="70"/>
      <c r="V60" s="70"/>
      <c r="W60" s="70"/>
      <c r="X60" s="70"/>
      <c r="Y60" s="70"/>
      <c r="Z60" s="70"/>
      <c r="AA60" s="70"/>
    </row>
    <row r="61" spans="1:27" x14ac:dyDescent="0.25">
      <c r="A61" s="34"/>
      <c r="B61" s="34"/>
      <c r="C61" s="34"/>
      <c r="D61" s="34"/>
      <c r="E61" s="34"/>
      <c r="F61" s="34"/>
      <c r="G61" s="34"/>
      <c r="H61" s="34"/>
      <c r="I61" s="34"/>
      <c r="J61" s="34"/>
      <c r="K61" s="34"/>
      <c r="L61" s="34"/>
      <c r="M61" s="34"/>
      <c r="N61" s="34"/>
      <c r="O61" s="34"/>
      <c r="P61" s="70"/>
      <c r="Q61" s="70"/>
      <c r="R61" s="70"/>
      <c r="S61" s="70"/>
      <c r="T61" s="70"/>
      <c r="U61" s="70"/>
      <c r="V61" s="70"/>
      <c r="W61" s="70"/>
      <c r="X61" s="70"/>
      <c r="Y61" s="70"/>
      <c r="Z61" s="70"/>
      <c r="AA61" s="70"/>
    </row>
    <row r="62" spans="1:27" x14ac:dyDescent="0.25">
      <c r="A62" s="34"/>
      <c r="B62" s="34"/>
      <c r="C62" s="34"/>
      <c r="D62" s="34"/>
      <c r="E62" s="34"/>
      <c r="F62" s="34"/>
      <c r="G62" s="34"/>
      <c r="H62" s="34"/>
      <c r="I62" s="34"/>
      <c r="J62" s="34"/>
      <c r="K62" s="34"/>
      <c r="L62" s="34"/>
      <c r="M62" s="34"/>
      <c r="N62" s="34"/>
      <c r="O62" s="34"/>
      <c r="P62" s="70"/>
      <c r="Q62" s="70"/>
      <c r="R62" s="70"/>
      <c r="S62" s="70"/>
      <c r="T62" s="70"/>
      <c r="U62" s="70"/>
      <c r="V62" s="70"/>
      <c r="W62" s="70"/>
      <c r="X62" s="70"/>
      <c r="Y62" s="70"/>
      <c r="Z62" s="70"/>
      <c r="AA62" s="70"/>
    </row>
    <row r="63" spans="1:27" x14ac:dyDescent="0.25">
      <c r="A63" s="34"/>
      <c r="B63" s="34"/>
      <c r="C63" s="34"/>
      <c r="D63" s="34"/>
      <c r="E63" s="34"/>
      <c r="F63" s="34"/>
      <c r="G63" s="34"/>
      <c r="H63" s="34"/>
      <c r="I63" s="34"/>
      <c r="J63" s="34"/>
      <c r="K63" s="34"/>
      <c r="L63" s="34"/>
      <c r="M63" s="34"/>
      <c r="N63" s="34"/>
      <c r="O63" s="34"/>
      <c r="P63" s="70"/>
      <c r="Q63" s="70"/>
      <c r="R63" s="70"/>
      <c r="S63" s="70"/>
      <c r="T63" s="70"/>
      <c r="U63" s="70"/>
      <c r="V63" s="70"/>
      <c r="W63" s="70"/>
      <c r="X63" s="70"/>
      <c r="Y63" s="70"/>
      <c r="Z63" s="70"/>
      <c r="AA63" s="70"/>
    </row>
    <row r="64" spans="1:27" x14ac:dyDescent="0.25">
      <c r="A64" s="34"/>
      <c r="B64" s="34"/>
      <c r="C64" s="34"/>
      <c r="D64" s="34"/>
      <c r="E64" s="34"/>
      <c r="F64" s="34"/>
      <c r="G64" s="34"/>
      <c r="H64" s="34"/>
      <c r="I64" s="34"/>
      <c r="J64" s="34"/>
      <c r="K64" s="34"/>
      <c r="L64" s="34"/>
      <c r="M64" s="34"/>
      <c r="N64" s="34"/>
      <c r="O64" s="34"/>
      <c r="P64" s="70"/>
      <c r="Q64" s="70"/>
      <c r="R64" s="70"/>
      <c r="S64" s="70"/>
      <c r="T64" s="70"/>
      <c r="U64" s="70"/>
      <c r="V64" s="70"/>
      <c r="W64" s="70"/>
      <c r="X64" s="70"/>
      <c r="Y64" s="70"/>
      <c r="Z64" s="70"/>
      <c r="AA64" s="70"/>
    </row>
    <row r="65" spans="1:15" s="70" customFormat="1" x14ac:dyDescent="0.25">
      <c r="A65" s="34"/>
      <c r="B65" s="34"/>
      <c r="C65" s="34"/>
      <c r="D65" s="34"/>
      <c r="E65" s="34"/>
      <c r="F65" s="34"/>
      <c r="G65" s="34"/>
      <c r="H65" s="34"/>
      <c r="I65" s="34"/>
      <c r="J65" s="34"/>
      <c r="K65" s="34"/>
      <c r="L65" s="34"/>
      <c r="M65" s="34"/>
      <c r="N65" s="34"/>
      <c r="O65" s="34"/>
    </row>
    <row r="66" spans="1:15" s="70" customFormat="1" ht="9.75" customHeight="1" x14ac:dyDescent="0.25">
      <c r="A66" s="34"/>
      <c r="B66" s="34"/>
      <c r="C66" s="34"/>
      <c r="D66" s="34"/>
      <c r="E66" s="34"/>
      <c r="F66" s="34"/>
      <c r="G66" s="34"/>
      <c r="H66" s="34"/>
      <c r="I66" s="34"/>
      <c r="J66" s="34"/>
      <c r="K66" s="34"/>
      <c r="L66" s="34"/>
      <c r="M66" s="34"/>
      <c r="N66" s="34"/>
      <c r="O66" s="34"/>
    </row>
    <row r="67" spans="1:15" s="70" customFormat="1" x14ac:dyDescent="0.25"/>
    <row r="68" spans="1:15" s="70" customFormat="1" x14ac:dyDescent="0.25"/>
    <row r="69" spans="1:15" s="70" customFormat="1" x14ac:dyDescent="0.25"/>
    <row r="70" spans="1:15" s="70" customFormat="1" x14ac:dyDescent="0.25"/>
    <row r="71" spans="1:15" s="70" customFormat="1" x14ac:dyDescent="0.25"/>
    <row r="72" spans="1:15" s="70" customFormat="1" x14ac:dyDescent="0.25"/>
    <row r="73" spans="1:15" s="70" customFormat="1" x14ac:dyDescent="0.25"/>
    <row r="74" spans="1:15" s="70" customFormat="1" x14ac:dyDescent="0.25"/>
    <row r="75" spans="1:15" s="70" customFormat="1" x14ac:dyDescent="0.25"/>
    <row r="76" spans="1:15" s="70" customFormat="1" x14ac:dyDescent="0.25"/>
    <row r="77" spans="1:15" s="70" customFormat="1" x14ac:dyDescent="0.25"/>
    <row r="78" spans="1:15" s="70" customFormat="1" x14ac:dyDescent="0.25"/>
    <row r="79" spans="1:15" s="70" customFormat="1" x14ac:dyDescent="0.25"/>
    <row r="80" spans="1:15" s="70" customFormat="1" x14ac:dyDescent="0.25"/>
    <row r="81" s="70" customFormat="1" x14ac:dyDescent="0.25"/>
    <row r="82" s="70" customFormat="1" x14ac:dyDescent="0.25"/>
    <row r="83" s="70" customFormat="1" x14ac:dyDescent="0.25"/>
    <row r="84" s="70" customFormat="1" x14ac:dyDescent="0.25"/>
    <row r="85" s="70" customFormat="1" x14ac:dyDescent="0.25"/>
    <row r="86" s="70" customFormat="1" x14ac:dyDescent="0.25"/>
    <row r="87" s="70" customFormat="1" x14ac:dyDescent="0.25"/>
    <row r="88" s="70" customFormat="1" x14ac:dyDescent="0.25"/>
    <row r="89" s="70" customFormat="1" x14ac:dyDescent="0.25"/>
    <row r="90" s="70" customFormat="1" x14ac:dyDescent="0.25"/>
    <row r="91" s="70" customFormat="1" x14ac:dyDescent="0.25"/>
    <row r="92" s="70" customFormat="1" x14ac:dyDescent="0.25"/>
    <row r="93" s="70" customFormat="1" x14ac:dyDescent="0.25"/>
    <row r="94" s="70" customFormat="1" x14ac:dyDescent="0.25"/>
    <row r="95" s="70" customFormat="1" x14ac:dyDescent="0.25"/>
    <row r="96" s="70" customFormat="1" x14ac:dyDescent="0.25"/>
    <row r="97" s="70" customFormat="1" x14ac:dyDescent="0.25"/>
    <row r="98" s="70" customFormat="1" x14ac:dyDescent="0.25"/>
    <row r="99" s="70" customFormat="1" x14ac:dyDescent="0.25"/>
    <row r="100" s="70" customFormat="1" x14ac:dyDescent="0.25"/>
    <row r="101" s="70" customFormat="1" x14ac:dyDescent="0.25"/>
    <row r="102" s="70" customFormat="1" x14ac:dyDescent="0.25"/>
    <row r="103" s="70" customFormat="1" x14ac:dyDescent="0.25"/>
    <row r="104" s="70" customFormat="1" x14ac:dyDescent="0.25"/>
    <row r="105" s="70" customFormat="1" x14ac:dyDescent="0.25"/>
    <row r="106" s="70" customFormat="1" x14ac:dyDescent="0.25"/>
    <row r="107" s="70" customFormat="1" x14ac:dyDescent="0.25"/>
    <row r="108" s="70" customFormat="1" x14ac:dyDescent="0.25"/>
    <row r="109" s="70" customFormat="1" x14ac:dyDescent="0.25"/>
    <row r="110" s="70" customFormat="1" x14ac:dyDescent="0.25"/>
    <row r="111" s="70" customFormat="1" x14ac:dyDescent="0.25"/>
    <row r="112" s="70" customFormat="1" x14ac:dyDescent="0.25"/>
    <row r="113" s="70" customFormat="1" x14ac:dyDescent="0.25"/>
    <row r="114" s="70" customFormat="1" x14ac:dyDescent="0.25"/>
    <row r="115" s="70" customFormat="1" x14ac:dyDescent="0.25"/>
    <row r="116" s="70" customFormat="1" x14ac:dyDescent="0.25"/>
    <row r="117" s="70" customFormat="1" x14ac:dyDescent="0.25"/>
    <row r="118" s="70" customFormat="1" x14ac:dyDescent="0.25"/>
    <row r="119" s="70" customFormat="1" x14ac:dyDescent="0.25"/>
    <row r="120" s="70" customFormat="1" x14ac:dyDescent="0.25"/>
    <row r="121" s="70" customFormat="1" x14ac:dyDescent="0.25"/>
    <row r="122" s="70" customFormat="1" x14ac:dyDescent="0.25"/>
    <row r="123" s="70" customFormat="1" x14ac:dyDescent="0.25"/>
    <row r="124" s="70" customFormat="1" x14ac:dyDescent="0.25"/>
    <row r="125" s="70" customFormat="1" x14ac:dyDescent="0.25"/>
    <row r="126" s="70" customFormat="1" x14ac:dyDescent="0.25"/>
    <row r="127" s="70" customFormat="1" x14ac:dyDescent="0.25"/>
    <row r="128" s="70" customFormat="1" x14ac:dyDescent="0.25"/>
    <row r="129" s="70" customFormat="1" x14ac:dyDescent="0.25"/>
    <row r="130" s="70" customFormat="1" x14ac:dyDescent="0.25"/>
    <row r="131" s="70" customFormat="1" x14ac:dyDescent="0.25"/>
    <row r="132" s="70" customFormat="1" x14ac:dyDescent="0.25"/>
    <row r="133" s="70" customFormat="1" x14ac:dyDescent="0.25"/>
    <row r="134" s="70" customFormat="1" x14ac:dyDescent="0.25"/>
    <row r="135" s="70" customFormat="1" x14ac:dyDescent="0.25"/>
    <row r="136" s="70" customFormat="1" x14ac:dyDescent="0.25"/>
    <row r="137" s="70" customFormat="1" x14ac:dyDescent="0.25"/>
    <row r="138" s="70" customFormat="1" x14ac:dyDescent="0.25"/>
    <row r="139" s="70" customFormat="1" x14ac:dyDescent="0.25"/>
    <row r="140" s="70" customFormat="1" x14ac:dyDescent="0.25"/>
    <row r="141" s="70" customFormat="1" x14ac:dyDescent="0.25"/>
    <row r="142" s="70" customFormat="1" x14ac:dyDescent="0.25"/>
    <row r="143" s="70" customFormat="1" x14ac:dyDescent="0.25"/>
    <row r="144" s="70" customFormat="1" x14ac:dyDescent="0.25"/>
    <row r="145" s="70" customFormat="1" x14ac:dyDescent="0.25"/>
    <row r="146" s="70" customFormat="1" x14ac:dyDescent="0.25"/>
    <row r="147" s="70" customFormat="1" x14ac:dyDescent="0.25"/>
    <row r="148" s="70" customFormat="1" x14ac:dyDescent="0.25"/>
    <row r="149" s="70" customFormat="1" x14ac:dyDescent="0.25"/>
    <row r="150" s="70" customFormat="1" x14ac:dyDescent="0.25"/>
    <row r="151" s="70" customFormat="1" x14ac:dyDescent="0.25"/>
    <row r="152" s="70" customFormat="1" x14ac:dyDescent="0.25"/>
    <row r="153" s="70" customFormat="1" x14ac:dyDescent="0.25"/>
    <row r="154" s="70" customFormat="1" x14ac:dyDescent="0.25"/>
    <row r="155" s="70" customFormat="1" x14ac:dyDescent="0.25"/>
    <row r="156" s="70" customFormat="1" x14ac:dyDescent="0.25"/>
    <row r="157" s="70" customFormat="1" x14ac:dyDescent="0.25"/>
    <row r="158" s="70" customFormat="1" x14ac:dyDescent="0.25"/>
    <row r="159" s="70" customFormat="1" x14ac:dyDescent="0.25"/>
    <row r="160" s="70" customFormat="1" x14ac:dyDescent="0.25"/>
    <row r="161" s="70" customFormat="1" x14ac:dyDescent="0.25"/>
    <row r="162" s="70" customFormat="1" x14ac:dyDescent="0.25"/>
    <row r="163" s="70" customFormat="1" x14ac:dyDescent="0.25"/>
    <row r="164" s="70" customFormat="1" x14ac:dyDescent="0.25"/>
    <row r="165" s="70" customFormat="1" x14ac:dyDescent="0.25"/>
    <row r="166" s="70" customFormat="1" x14ac:dyDescent="0.25"/>
    <row r="167" s="70" customFormat="1" x14ac:dyDescent="0.25"/>
    <row r="168" s="70" customFormat="1" x14ac:dyDescent="0.25"/>
    <row r="169" s="70" customFormat="1" x14ac:dyDescent="0.25"/>
    <row r="170" s="70" customFormat="1" x14ac:dyDescent="0.25"/>
    <row r="171" s="70" customFormat="1" x14ac:dyDescent="0.25"/>
    <row r="172" s="70" customFormat="1" x14ac:dyDescent="0.25"/>
    <row r="173" s="70" customFormat="1" x14ac:dyDescent="0.25"/>
    <row r="174" s="70" customFormat="1" x14ac:dyDescent="0.25"/>
    <row r="175" s="70" customFormat="1" x14ac:dyDescent="0.25"/>
    <row r="176" s="70" customFormat="1" x14ac:dyDescent="0.25"/>
    <row r="177" s="70" customFormat="1" x14ac:dyDescent="0.25"/>
    <row r="178" s="70" customFormat="1" x14ac:dyDescent="0.25"/>
    <row r="179" s="70" customFormat="1" x14ac:dyDescent="0.25"/>
    <row r="180" s="70" customFormat="1" x14ac:dyDescent="0.25"/>
    <row r="181" s="70" customFormat="1" x14ac:dyDescent="0.25"/>
    <row r="182" s="70" customFormat="1" x14ac:dyDescent="0.25"/>
    <row r="183" s="70" customFormat="1" x14ac:dyDescent="0.25"/>
    <row r="184" s="70" customFormat="1" x14ac:dyDescent="0.25"/>
    <row r="185" s="70" customFormat="1" x14ac:dyDescent="0.25"/>
    <row r="186" s="70" customFormat="1" x14ac:dyDescent="0.25"/>
    <row r="187" s="70" customFormat="1" x14ac:dyDescent="0.25"/>
    <row r="188" s="70" customFormat="1" x14ac:dyDescent="0.25"/>
    <row r="189" s="70" customFormat="1" x14ac:dyDescent="0.25"/>
    <row r="190" s="70" customFormat="1" x14ac:dyDescent="0.25"/>
    <row r="191" s="70" customFormat="1" x14ac:dyDescent="0.25"/>
    <row r="192" s="70" customFormat="1" x14ac:dyDescent="0.25"/>
    <row r="193" s="70" customFormat="1" x14ac:dyDescent="0.25"/>
    <row r="194" s="70" customFormat="1" x14ac:dyDescent="0.25"/>
    <row r="195" s="70" customFormat="1" x14ac:dyDescent="0.25"/>
    <row r="196" s="70" customFormat="1" x14ac:dyDescent="0.25"/>
    <row r="197" s="70" customFormat="1" x14ac:dyDescent="0.25"/>
    <row r="198" s="70" customFormat="1" x14ac:dyDescent="0.25"/>
    <row r="199" s="70" customFormat="1" x14ac:dyDescent="0.25"/>
    <row r="200" s="70" customFormat="1" x14ac:dyDescent="0.25"/>
    <row r="201" s="70" customFormat="1" x14ac:dyDescent="0.25"/>
    <row r="202" s="70" customFormat="1" x14ac:dyDescent="0.25"/>
    <row r="203" s="70" customFormat="1" x14ac:dyDescent="0.25"/>
    <row r="204" s="70" customFormat="1" x14ac:dyDescent="0.25"/>
    <row r="205" s="70" customFormat="1" x14ac:dyDescent="0.25"/>
    <row r="206" s="70" customFormat="1" x14ac:dyDescent="0.25"/>
    <row r="207" s="70" customFormat="1" x14ac:dyDescent="0.25"/>
    <row r="208" s="70" customFormat="1" x14ac:dyDescent="0.25"/>
    <row r="209" spans="17:27" x14ac:dyDescent="0.25">
      <c r="Q209" s="70"/>
      <c r="R209" s="70"/>
      <c r="S209" s="70"/>
      <c r="T209" s="70"/>
      <c r="U209" s="70"/>
      <c r="V209" s="70"/>
      <c r="W209" s="70"/>
      <c r="X209" s="70"/>
      <c r="Y209" s="70"/>
      <c r="Z209" s="70"/>
      <c r="AA209" s="70"/>
    </row>
  </sheetData>
  <sheetProtection sheet="1" objects="1" scenarios="1" selectLockedCells="1" selectUn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G424"/>
  <sheetViews>
    <sheetView zoomScale="80" zoomScaleNormal="80" workbookViewId="0">
      <selection activeCell="C5" sqref="C5"/>
    </sheetView>
  </sheetViews>
  <sheetFormatPr baseColWidth="10" defaultRowHeight="15" x14ac:dyDescent="0.25"/>
  <cols>
    <col min="1" max="1" width="5" bestFit="1" customWidth="1"/>
    <col min="2" max="2" width="16.28515625" customWidth="1"/>
    <col min="3" max="3" width="13" style="2" customWidth="1"/>
    <col min="4" max="4" width="18" style="8" customWidth="1"/>
    <col min="5" max="5" width="20.7109375" style="4" customWidth="1"/>
    <col min="6" max="6" width="25.140625" style="6" customWidth="1"/>
    <col min="7" max="7" width="27.42578125" style="5" customWidth="1"/>
    <col min="8" max="8" width="40.5703125" style="7" customWidth="1"/>
    <col min="9" max="9" width="16.5703125" style="130" customWidth="1"/>
    <col min="10" max="10" width="13" customWidth="1"/>
  </cols>
  <sheetData>
    <row r="1" spans="1:189" s="34" customFormat="1" ht="30" customHeight="1" x14ac:dyDescent="0.45">
      <c r="A1" s="87"/>
      <c r="B1" s="87"/>
      <c r="C1" s="87"/>
      <c r="D1" s="88"/>
      <c r="E1" s="143"/>
      <c r="F1" s="89" t="s">
        <v>422</v>
      </c>
      <c r="G1" s="87"/>
      <c r="H1" s="87"/>
      <c r="I1" s="87"/>
      <c r="J1" s="124"/>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row>
    <row r="2" spans="1:189" ht="69.75" customHeight="1" thickBot="1" x14ac:dyDescent="0.3">
      <c r="A2" s="30"/>
      <c r="B2" s="31"/>
      <c r="C2" s="179" t="s">
        <v>7</v>
      </c>
      <c r="D2" s="104" t="s">
        <v>5</v>
      </c>
      <c r="E2" s="25" t="s">
        <v>29</v>
      </c>
      <c r="F2" s="26" t="s">
        <v>30</v>
      </c>
      <c r="G2" s="27" t="s">
        <v>31</v>
      </c>
      <c r="H2" s="28" t="s">
        <v>6</v>
      </c>
      <c r="I2" s="125"/>
      <c r="J2" s="30"/>
      <c r="K2" s="132"/>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row>
    <row r="3" spans="1:189" ht="65.25" customHeight="1" thickBot="1" x14ac:dyDescent="0.35">
      <c r="A3" s="32"/>
      <c r="B3" s="33"/>
      <c r="C3" s="180"/>
      <c r="D3" s="135">
        <v>1</v>
      </c>
      <c r="E3" s="136">
        <v>2</v>
      </c>
      <c r="F3" s="137">
        <v>3</v>
      </c>
      <c r="G3" s="138">
        <v>4</v>
      </c>
      <c r="H3" s="139">
        <v>5</v>
      </c>
      <c r="I3" s="144" t="s">
        <v>448</v>
      </c>
      <c r="J3" s="145" t="s">
        <v>96</v>
      </c>
      <c r="K3" s="133"/>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row>
    <row r="4" spans="1:189" s="103" customFormat="1" ht="41.25" customHeight="1" thickBot="1" x14ac:dyDescent="0.35">
      <c r="A4" s="147">
        <v>1</v>
      </c>
      <c r="B4" s="147" t="s">
        <v>0</v>
      </c>
      <c r="C4" s="29" t="str">
        <f>IF(SUM(C5:C14)= 0,"-", SUM(C5:C14)/COUNTIF(C5:C14,"&gt;0"))</f>
        <v>-</v>
      </c>
      <c r="D4" s="177"/>
      <c r="E4" s="178"/>
      <c r="F4" s="178"/>
      <c r="G4" s="178"/>
      <c r="H4" s="178"/>
      <c r="I4" s="126"/>
      <c r="J4" s="123"/>
      <c r="K4" s="134"/>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row>
    <row r="5" spans="1:189" s="166" customFormat="1" ht="142.5" customHeight="1" thickBot="1" x14ac:dyDescent="0.35">
      <c r="A5" s="21">
        <v>1</v>
      </c>
      <c r="B5" s="22" t="s">
        <v>496</v>
      </c>
      <c r="C5" s="112"/>
      <c r="D5" s="11" t="s">
        <v>495</v>
      </c>
      <c r="E5" s="12" t="s">
        <v>497</v>
      </c>
      <c r="F5" s="18" t="s">
        <v>498</v>
      </c>
      <c r="G5" s="14" t="s">
        <v>499</v>
      </c>
      <c r="H5" s="15" t="s">
        <v>500</v>
      </c>
      <c r="I5" s="140" t="s">
        <v>442</v>
      </c>
      <c r="J5" s="140" t="s">
        <v>501</v>
      </c>
      <c r="K5" s="134"/>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row>
    <row r="6" spans="1:189" s="9" customFormat="1" ht="160.5" customHeight="1" x14ac:dyDescent="0.25">
      <c r="A6" s="21">
        <v>2</v>
      </c>
      <c r="B6" s="22" t="s">
        <v>84</v>
      </c>
      <c r="C6" s="112"/>
      <c r="D6" s="11" t="s">
        <v>1</v>
      </c>
      <c r="E6" s="12" t="s">
        <v>2</v>
      </c>
      <c r="F6" s="13" t="s">
        <v>3</v>
      </c>
      <c r="G6" s="14" t="s">
        <v>4</v>
      </c>
      <c r="H6" s="15" t="s">
        <v>62</v>
      </c>
      <c r="I6" s="140" t="s">
        <v>442</v>
      </c>
      <c r="J6" s="142" t="s">
        <v>443</v>
      </c>
      <c r="K6" s="132" t="s">
        <v>18</v>
      </c>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10"/>
    </row>
    <row r="7" spans="1:189" s="1" customFormat="1" ht="127.5" customHeight="1" x14ac:dyDescent="0.25">
      <c r="A7" s="23">
        <v>3</v>
      </c>
      <c r="B7" s="22" t="s">
        <v>85</v>
      </c>
      <c r="C7" s="113"/>
      <c r="D7" s="11" t="s">
        <v>12</v>
      </c>
      <c r="E7" s="12" t="s">
        <v>13</v>
      </c>
      <c r="F7" s="13" t="s">
        <v>14</v>
      </c>
      <c r="G7" s="14" t="s">
        <v>15</v>
      </c>
      <c r="H7" s="15" t="s">
        <v>63</v>
      </c>
      <c r="I7" s="142" t="s">
        <v>446</v>
      </c>
      <c r="J7" s="142" t="s">
        <v>443</v>
      </c>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3"/>
    </row>
    <row r="8" spans="1:189" s="1" customFormat="1" ht="228" customHeight="1" x14ac:dyDescent="0.25">
      <c r="A8" s="23">
        <v>4</v>
      </c>
      <c r="B8" s="22" t="s">
        <v>86</v>
      </c>
      <c r="C8" s="113"/>
      <c r="D8" s="11" t="s">
        <v>16</v>
      </c>
      <c r="E8" s="12" t="s">
        <v>17</v>
      </c>
      <c r="F8" s="13" t="s">
        <v>59</v>
      </c>
      <c r="G8" s="14" t="s">
        <v>60</v>
      </c>
      <c r="H8" s="15" t="s">
        <v>61</v>
      </c>
      <c r="I8" s="142" t="s">
        <v>446</v>
      </c>
      <c r="J8" s="142" t="s">
        <v>443</v>
      </c>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3"/>
    </row>
    <row r="9" spans="1:189" s="102" customFormat="1" ht="152.25" customHeight="1" x14ac:dyDescent="0.25">
      <c r="A9" s="23">
        <v>5</v>
      </c>
      <c r="B9" s="22" t="s">
        <v>494</v>
      </c>
      <c r="C9" s="113"/>
      <c r="D9" s="11" t="s">
        <v>504</v>
      </c>
      <c r="E9" s="12" t="s">
        <v>506</v>
      </c>
      <c r="F9" s="13" t="s">
        <v>508</v>
      </c>
      <c r="G9" s="14" t="s">
        <v>510</v>
      </c>
      <c r="H9" s="15" t="s">
        <v>512</v>
      </c>
      <c r="I9" s="142" t="s">
        <v>502</v>
      </c>
      <c r="J9" s="142" t="s">
        <v>443</v>
      </c>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row>
    <row r="10" spans="1:189" s="102" customFormat="1" ht="162" customHeight="1" thickBot="1" x14ac:dyDescent="0.3">
      <c r="A10" s="23">
        <v>6</v>
      </c>
      <c r="B10" s="24" t="s">
        <v>88</v>
      </c>
      <c r="C10" s="113"/>
      <c r="D10" s="11" t="s">
        <v>19</v>
      </c>
      <c r="E10" s="12" t="s">
        <v>20</v>
      </c>
      <c r="F10" s="13" t="s">
        <v>21</v>
      </c>
      <c r="G10" s="14" t="s">
        <v>22</v>
      </c>
      <c r="H10" s="15" t="s">
        <v>23</v>
      </c>
      <c r="I10" s="165" t="s">
        <v>493</v>
      </c>
      <c r="J10" s="142" t="s">
        <v>443</v>
      </c>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row>
    <row r="11" spans="1:189" s="107" customFormat="1" ht="188.25" customHeight="1" thickBot="1" x14ac:dyDescent="0.3">
      <c r="A11" s="21">
        <v>7</v>
      </c>
      <c r="B11" s="106" t="s">
        <v>87</v>
      </c>
      <c r="C11" s="112"/>
      <c r="D11" s="11" t="s">
        <v>24</v>
      </c>
      <c r="E11" s="12" t="s">
        <v>25</v>
      </c>
      <c r="F11" s="13" t="s">
        <v>26</v>
      </c>
      <c r="G11" s="14" t="s">
        <v>27</v>
      </c>
      <c r="H11" s="15" t="s">
        <v>28</v>
      </c>
      <c r="I11" s="140" t="s">
        <v>447</v>
      </c>
      <c r="J11" s="142" t="s">
        <v>443</v>
      </c>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row>
    <row r="12" spans="1:189" s="108" customFormat="1" ht="202.5" customHeight="1" thickBot="1" x14ac:dyDescent="0.3">
      <c r="A12" s="23">
        <v>8</v>
      </c>
      <c r="B12" s="24" t="s">
        <v>89</v>
      </c>
      <c r="C12" s="113"/>
      <c r="D12" s="11" t="s">
        <v>32</v>
      </c>
      <c r="E12" s="12" t="s">
        <v>33</v>
      </c>
      <c r="F12" s="13" t="s">
        <v>34</v>
      </c>
      <c r="G12" s="14" t="s">
        <v>35</v>
      </c>
      <c r="H12" s="15" t="s">
        <v>36</v>
      </c>
      <c r="I12" s="140" t="s">
        <v>447</v>
      </c>
      <c r="J12" s="142" t="s">
        <v>443</v>
      </c>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row>
    <row r="13" spans="1:189" s="108" customFormat="1" ht="190.5" customHeight="1" x14ac:dyDescent="0.25">
      <c r="A13" s="23">
        <v>9</v>
      </c>
      <c r="B13" s="24" t="s">
        <v>90</v>
      </c>
      <c r="C13" s="113"/>
      <c r="D13" s="11" t="s">
        <v>37</v>
      </c>
      <c r="E13" s="12" t="s">
        <v>38</v>
      </c>
      <c r="F13" s="13" t="s">
        <v>39</v>
      </c>
      <c r="G13" s="14" t="s">
        <v>40</v>
      </c>
      <c r="H13" s="15" t="s">
        <v>41</v>
      </c>
      <c r="I13" s="140" t="s">
        <v>447</v>
      </c>
      <c r="J13" s="142" t="s">
        <v>443</v>
      </c>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row>
    <row r="14" spans="1:189" s="102" customFormat="1" ht="203.25" customHeight="1" thickBot="1" x14ac:dyDescent="0.3">
      <c r="A14" s="95">
        <v>10</v>
      </c>
      <c r="B14" s="96" t="s">
        <v>513</v>
      </c>
      <c r="C14" s="114"/>
      <c r="D14" s="11" t="s">
        <v>503</v>
      </c>
      <c r="E14" s="12" t="s">
        <v>505</v>
      </c>
      <c r="F14" s="13" t="s">
        <v>507</v>
      </c>
      <c r="G14" s="14" t="s">
        <v>509</v>
      </c>
      <c r="H14" s="15" t="s">
        <v>511</v>
      </c>
      <c r="I14" s="142" t="s">
        <v>446</v>
      </c>
      <c r="J14" s="142" t="s">
        <v>444</v>
      </c>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row>
    <row r="15" spans="1:189" s="103" customFormat="1" ht="18.75" customHeight="1" thickBot="1" x14ac:dyDescent="0.35">
      <c r="A15" s="152">
        <v>2</v>
      </c>
      <c r="B15" s="147" t="s">
        <v>42</v>
      </c>
      <c r="C15" s="29" t="str">
        <f>IF(SUM(C16:C19)= 0,"-", SUM(C16:C19)/COUNTIF(C16:C19,"&gt;0"))</f>
        <v>-</v>
      </c>
      <c r="D15" s="177"/>
      <c r="E15" s="178"/>
      <c r="F15" s="178"/>
      <c r="G15" s="178"/>
      <c r="H15" s="178"/>
      <c r="I15" s="127"/>
      <c r="J15" s="148"/>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row>
    <row r="16" spans="1:189" s="107" customFormat="1" ht="212.25" customHeight="1" x14ac:dyDescent="0.25">
      <c r="A16" s="21">
        <v>1</v>
      </c>
      <c r="B16" s="106" t="s">
        <v>91</v>
      </c>
      <c r="C16" s="112"/>
      <c r="D16" s="11" t="s">
        <v>43</v>
      </c>
      <c r="E16" s="12" t="s">
        <v>44</v>
      </c>
      <c r="F16" s="13" t="s">
        <v>45</v>
      </c>
      <c r="G16" s="14" t="s">
        <v>46</v>
      </c>
      <c r="H16" s="15" t="s">
        <v>47</v>
      </c>
      <c r="I16" s="142" t="s">
        <v>449</v>
      </c>
      <c r="J16" s="142" t="s">
        <v>443</v>
      </c>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row>
    <row r="17" spans="1:188" s="108" customFormat="1" ht="189" customHeight="1" x14ac:dyDescent="0.25">
      <c r="A17" s="23">
        <v>2</v>
      </c>
      <c r="B17" s="24" t="s">
        <v>92</v>
      </c>
      <c r="C17" s="174"/>
      <c r="D17" s="16" t="s">
        <v>54</v>
      </c>
      <c r="E17" s="17" t="s">
        <v>55</v>
      </c>
      <c r="F17" s="18" t="s">
        <v>56</v>
      </c>
      <c r="G17" s="19" t="s">
        <v>57</v>
      </c>
      <c r="H17" s="20" t="s">
        <v>58</v>
      </c>
      <c r="I17" s="142" t="s">
        <v>533</v>
      </c>
      <c r="J17" s="142" t="s">
        <v>443</v>
      </c>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row>
    <row r="18" spans="1:188" s="108" customFormat="1" ht="219" customHeight="1" x14ac:dyDescent="0.25">
      <c r="A18" s="23">
        <v>3</v>
      </c>
      <c r="B18" s="164" t="s">
        <v>93</v>
      </c>
      <c r="C18" s="174"/>
      <c r="D18" s="16" t="s">
        <v>79</v>
      </c>
      <c r="E18" s="17" t="s">
        <v>80</v>
      </c>
      <c r="F18" s="18" t="s">
        <v>81</v>
      </c>
      <c r="G18" s="19" t="s">
        <v>82</v>
      </c>
      <c r="H18" s="20" t="s">
        <v>83</v>
      </c>
      <c r="I18" s="142" t="s">
        <v>534</v>
      </c>
      <c r="J18" s="142" t="s">
        <v>443</v>
      </c>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row>
    <row r="19" spans="1:188" s="108" customFormat="1" ht="204.75" customHeight="1" x14ac:dyDescent="0.25">
      <c r="A19" s="23">
        <v>4</v>
      </c>
      <c r="B19" s="24" t="s">
        <v>97</v>
      </c>
      <c r="C19" s="174"/>
      <c r="D19" s="16" t="s">
        <v>314</v>
      </c>
      <c r="E19" s="17" t="s">
        <v>315</v>
      </c>
      <c r="F19" s="18" t="s">
        <v>316</v>
      </c>
      <c r="G19" s="19" t="s">
        <v>317</v>
      </c>
      <c r="H19" s="20" t="s">
        <v>318</v>
      </c>
      <c r="I19" s="142" t="s">
        <v>450</v>
      </c>
      <c r="J19" s="142" t="s">
        <v>443</v>
      </c>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row>
    <row r="20" spans="1:188" s="109" customFormat="1" ht="40.5" customHeight="1" thickBot="1" x14ac:dyDescent="0.35">
      <c r="A20" s="153">
        <v>3</v>
      </c>
      <c r="B20" s="153" t="s">
        <v>48</v>
      </c>
      <c r="C20" s="105" t="str">
        <f>IF(SUM(C21:C30)= 0,"-", SUM(C21:C30)/COUNTIF(C21:C30,"&gt;0"))</f>
        <v>-</v>
      </c>
      <c r="D20" s="183"/>
      <c r="E20" s="184"/>
      <c r="F20" s="184"/>
      <c r="G20" s="184"/>
      <c r="H20" s="184"/>
      <c r="I20" s="128"/>
      <c r="J20" s="150"/>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row>
    <row r="21" spans="1:188" s="107" customFormat="1" ht="164.25" customHeight="1" x14ac:dyDescent="0.25">
      <c r="A21" s="21">
        <v>1</v>
      </c>
      <c r="B21" s="106" t="s">
        <v>324</v>
      </c>
      <c r="C21" s="112"/>
      <c r="D21" s="11" t="s">
        <v>49</v>
      </c>
      <c r="E21" s="12" t="s">
        <v>50</v>
      </c>
      <c r="F21" s="13" t="s">
        <v>51</v>
      </c>
      <c r="G21" s="14" t="s">
        <v>52</v>
      </c>
      <c r="H21" s="15" t="s">
        <v>53</v>
      </c>
      <c r="I21" s="142" t="s">
        <v>451</v>
      </c>
      <c r="J21" s="142" t="s">
        <v>443</v>
      </c>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row>
    <row r="22" spans="1:188" s="108" customFormat="1" ht="162.75" customHeight="1" x14ac:dyDescent="0.25">
      <c r="A22" s="23">
        <v>2</v>
      </c>
      <c r="B22" s="24" t="s">
        <v>433</v>
      </c>
      <c r="C22" s="113"/>
      <c r="D22" s="16" t="s">
        <v>64</v>
      </c>
      <c r="E22" s="17" t="s">
        <v>65</v>
      </c>
      <c r="F22" s="18" t="s">
        <v>66</v>
      </c>
      <c r="G22" s="19" t="s">
        <v>67</v>
      </c>
      <c r="H22" s="20" t="s">
        <v>68</v>
      </c>
      <c r="I22" s="142" t="s">
        <v>451</v>
      </c>
      <c r="J22" s="142" t="s">
        <v>443</v>
      </c>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row>
    <row r="23" spans="1:188" s="108" customFormat="1" ht="309" customHeight="1" x14ac:dyDescent="0.25">
      <c r="A23" s="23">
        <v>3</v>
      </c>
      <c r="B23" s="24" t="s">
        <v>434</v>
      </c>
      <c r="C23" s="113"/>
      <c r="D23" s="16" t="s">
        <v>437</v>
      </c>
      <c r="E23" s="17" t="s">
        <v>69</v>
      </c>
      <c r="F23" s="18" t="s">
        <v>438</v>
      </c>
      <c r="G23" s="19" t="s">
        <v>439</v>
      </c>
      <c r="H23" s="20" t="s">
        <v>440</v>
      </c>
      <c r="I23" s="142" t="s">
        <v>452</v>
      </c>
      <c r="J23" s="142" t="s">
        <v>444</v>
      </c>
      <c r="K23" s="85" t="s">
        <v>18</v>
      </c>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row>
    <row r="24" spans="1:188" s="108" customFormat="1" ht="348.75" customHeight="1" x14ac:dyDescent="0.25">
      <c r="A24" s="23">
        <v>4</v>
      </c>
      <c r="B24" s="24" t="s">
        <v>325</v>
      </c>
      <c r="C24" s="113"/>
      <c r="D24" s="16" t="s">
        <v>330</v>
      </c>
      <c r="E24" s="17" t="s">
        <v>336</v>
      </c>
      <c r="F24" s="18" t="s">
        <v>342</v>
      </c>
      <c r="G24" s="19" t="s">
        <v>348</v>
      </c>
      <c r="H24" s="20" t="s">
        <v>354</v>
      </c>
      <c r="I24" s="142" t="s">
        <v>452</v>
      </c>
      <c r="J24" s="142" t="s">
        <v>443</v>
      </c>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row>
    <row r="25" spans="1:188" s="108" customFormat="1" ht="307.5" customHeight="1" x14ac:dyDescent="0.25">
      <c r="A25" s="23">
        <v>5</v>
      </c>
      <c r="B25" s="24" t="s">
        <v>326</v>
      </c>
      <c r="C25" s="113"/>
      <c r="D25" s="16" t="s">
        <v>331</v>
      </c>
      <c r="E25" s="17" t="s">
        <v>337</v>
      </c>
      <c r="F25" s="18" t="s">
        <v>343</v>
      </c>
      <c r="G25" s="19" t="s">
        <v>349</v>
      </c>
      <c r="H25" s="20" t="s">
        <v>355</v>
      </c>
      <c r="I25" s="142" t="s">
        <v>451</v>
      </c>
      <c r="J25" s="142" t="s">
        <v>443</v>
      </c>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row>
    <row r="26" spans="1:188" s="107" customFormat="1" ht="409.6" customHeight="1" x14ac:dyDescent="0.25">
      <c r="A26" s="21">
        <v>6</v>
      </c>
      <c r="B26" s="106" t="s">
        <v>327</v>
      </c>
      <c r="C26" s="112"/>
      <c r="D26" s="11" t="s">
        <v>332</v>
      </c>
      <c r="E26" s="12" t="s">
        <v>338</v>
      </c>
      <c r="F26" s="13" t="s">
        <v>344</v>
      </c>
      <c r="G26" s="14" t="s">
        <v>350</v>
      </c>
      <c r="H26" s="15" t="s">
        <v>356</v>
      </c>
      <c r="I26" s="142" t="s">
        <v>451</v>
      </c>
      <c r="J26" s="142" t="s">
        <v>443</v>
      </c>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row>
    <row r="27" spans="1:188" s="108" customFormat="1" ht="379.5" customHeight="1" x14ac:dyDescent="0.25">
      <c r="A27" s="23">
        <v>7</v>
      </c>
      <c r="B27" s="24" t="s">
        <v>328</v>
      </c>
      <c r="C27" s="113"/>
      <c r="D27" s="16" t="s">
        <v>333</v>
      </c>
      <c r="E27" s="17" t="s">
        <v>339</v>
      </c>
      <c r="F27" s="18" t="s">
        <v>345</v>
      </c>
      <c r="G27" s="19" t="s">
        <v>351</v>
      </c>
      <c r="H27" s="20" t="s">
        <v>357</v>
      </c>
      <c r="I27" s="142" t="s">
        <v>451</v>
      </c>
      <c r="J27" s="142" t="s">
        <v>443</v>
      </c>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row>
    <row r="28" spans="1:188" s="108" customFormat="1" ht="266.25" customHeight="1" x14ac:dyDescent="0.25">
      <c r="A28" s="23">
        <v>8</v>
      </c>
      <c r="B28" s="24" t="s">
        <v>329</v>
      </c>
      <c r="C28" s="113"/>
      <c r="D28" s="16" t="s">
        <v>334</v>
      </c>
      <c r="E28" s="17" t="s">
        <v>340</v>
      </c>
      <c r="F28" s="18" t="s">
        <v>346</v>
      </c>
      <c r="G28" s="19" t="s">
        <v>352</v>
      </c>
      <c r="H28" s="20" t="s">
        <v>358</v>
      </c>
      <c r="I28" s="142" t="s">
        <v>453</v>
      </c>
      <c r="J28" s="142" t="s">
        <v>443</v>
      </c>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row>
    <row r="29" spans="1:188" s="102" customFormat="1" ht="244.5" customHeight="1" x14ac:dyDescent="0.25">
      <c r="A29" s="95">
        <v>9</v>
      </c>
      <c r="B29" s="96" t="s">
        <v>435</v>
      </c>
      <c r="C29" s="114"/>
      <c r="D29" s="97" t="s">
        <v>335</v>
      </c>
      <c r="E29" s="98" t="s">
        <v>341</v>
      </c>
      <c r="F29" s="99" t="s">
        <v>347</v>
      </c>
      <c r="G29" s="100" t="s">
        <v>353</v>
      </c>
      <c r="H29" s="101" t="s">
        <v>359</v>
      </c>
      <c r="I29" s="142" t="s">
        <v>451</v>
      </c>
      <c r="J29" s="142" t="s">
        <v>443</v>
      </c>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row>
    <row r="30" spans="1:188" s="102" customFormat="1" ht="361.5" customHeight="1" thickBot="1" x14ac:dyDescent="0.3">
      <c r="A30" s="116">
        <v>10</v>
      </c>
      <c r="B30" s="117" t="s">
        <v>374</v>
      </c>
      <c r="C30" s="173"/>
      <c r="D30" s="118" t="s">
        <v>428</v>
      </c>
      <c r="E30" s="119" t="s">
        <v>429</v>
      </c>
      <c r="F30" s="120" t="s">
        <v>430</v>
      </c>
      <c r="G30" s="146" t="s">
        <v>431</v>
      </c>
      <c r="H30" s="122" t="s">
        <v>432</v>
      </c>
      <c r="I30" s="142" t="s">
        <v>451</v>
      </c>
      <c r="J30" s="142" t="s">
        <v>443</v>
      </c>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row>
    <row r="31" spans="1:188" s="103" customFormat="1" ht="39" customHeight="1" thickBot="1" x14ac:dyDescent="0.35">
      <c r="A31" s="147">
        <v>4</v>
      </c>
      <c r="B31" s="147" t="s">
        <v>94</v>
      </c>
      <c r="C31" s="29" t="str">
        <f>IF(SUM(C32:C42)= 0,"-", SUM(C32:C42)/COUNTIF(C32:C42,"&gt;0"))</f>
        <v>-</v>
      </c>
      <c r="D31" s="177"/>
      <c r="E31" s="178"/>
      <c r="F31" s="178"/>
      <c r="G31" s="178"/>
      <c r="H31" s="178"/>
      <c r="I31" s="127"/>
      <c r="J31" s="148"/>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row>
    <row r="32" spans="1:188" s="107" customFormat="1" ht="149.25" customHeight="1" x14ac:dyDescent="0.25">
      <c r="A32" s="21">
        <v>1</v>
      </c>
      <c r="B32" s="106" t="s">
        <v>98</v>
      </c>
      <c r="C32" s="112"/>
      <c r="D32" s="11" t="s">
        <v>99</v>
      </c>
      <c r="E32" s="12" t="s">
        <v>100</v>
      </c>
      <c r="F32" s="13" t="s">
        <v>101</v>
      </c>
      <c r="G32" s="14" t="s">
        <v>102</v>
      </c>
      <c r="H32" s="15" t="s">
        <v>103</v>
      </c>
      <c r="I32" s="142" t="s">
        <v>535</v>
      </c>
      <c r="J32" s="142" t="s">
        <v>443</v>
      </c>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row>
    <row r="33" spans="1:188" s="108" customFormat="1" ht="231" customHeight="1" x14ac:dyDescent="0.25">
      <c r="A33" s="23">
        <v>2</v>
      </c>
      <c r="B33" s="24" t="s">
        <v>104</v>
      </c>
      <c r="C33" s="113"/>
      <c r="D33" s="16" t="s">
        <v>105</v>
      </c>
      <c r="E33" s="17" t="s">
        <v>106</v>
      </c>
      <c r="F33" s="18" t="s">
        <v>107</v>
      </c>
      <c r="G33" s="19" t="s">
        <v>108</v>
      </c>
      <c r="H33" s="20" t="s">
        <v>109</v>
      </c>
      <c r="I33" s="142" t="s">
        <v>535</v>
      </c>
      <c r="J33" s="142" t="s">
        <v>443</v>
      </c>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row>
    <row r="34" spans="1:188" s="108" customFormat="1" ht="165" customHeight="1" x14ac:dyDescent="0.25">
      <c r="A34" s="23">
        <v>3</v>
      </c>
      <c r="B34" s="24" t="s">
        <v>110</v>
      </c>
      <c r="C34" s="113"/>
      <c r="D34" s="16" t="s">
        <v>113</v>
      </c>
      <c r="E34" s="17" t="s">
        <v>116</v>
      </c>
      <c r="F34" s="18" t="s">
        <v>119</v>
      </c>
      <c r="G34" s="19" t="s">
        <v>127</v>
      </c>
      <c r="H34" s="20" t="s">
        <v>124</v>
      </c>
      <c r="I34" s="142" t="s">
        <v>535</v>
      </c>
      <c r="J34" s="142" t="s">
        <v>443</v>
      </c>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row>
    <row r="35" spans="1:188" s="108" customFormat="1" ht="197.25" customHeight="1" x14ac:dyDescent="0.25">
      <c r="A35" s="23">
        <v>4</v>
      </c>
      <c r="B35" s="24" t="s">
        <v>111</v>
      </c>
      <c r="C35" s="113"/>
      <c r="D35" s="16" t="s">
        <v>114</v>
      </c>
      <c r="E35" s="17" t="s">
        <v>117</v>
      </c>
      <c r="F35" s="18" t="s">
        <v>120</v>
      </c>
      <c r="G35" s="19" t="s">
        <v>122</v>
      </c>
      <c r="H35" s="20" t="s">
        <v>125</v>
      </c>
      <c r="I35" s="142" t="s">
        <v>535</v>
      </c>
      <c r="J35" s="142" t="s">
        <v>443</v>
      </c>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row>
    <row r="36" spans="1:188" s="108" customFormat="1" ht="282" customHeight="1" x14ac:dyDescent="0.25">
      <c r="A36" s="23">
        <v>5</v>
      </c>
      <c r="B36" s="24" t="s">
        <v>112</v>
      </c>
      <c r="C36" s="113"/>
      <c r="D36" s="16" t="s">
        <v>115</v>
      </c>
      <c r="E36" s="17" t="s">
        <v>118</v>
      </c>
      <c r="F36" s="18" t="s">
        <v>121</v>
      </c>
      <c r="G36" s="19" t="s">
        <v>123</v>
      </c>
      <c r="H36" s="20" t="s">
        <v>126</v>
      </c>
      <c r="I36" s="142" t="s">
        <v>535</v>
      </c>
      <c r="J36" s="142" t="s">
        <v>443</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row>
    <row r="37" spans="1:188" s="108" customFormat="1" ht="203.25" customHeight="1" x14ac:dyDescent="0.25">
      <c r="A37" s="23">
        <v>6</v>
      </c>
      <c r="B37" s="24" t="s">
        <v>128</v>
      </c>
      <c r="C37" s="113"/>
      <c r="D37" s="16" t="s">
        <v>132</v>
      </c>
      <c r="E37" s="17" t="s">
        <v>136</v>
      </c>
      <c r="F37" s="18" t="s">
        <v>140</v>
      </c>
      <c r="G37" s="19" t="s">
        <v>144</v>
      </c>
      <c r="H37" s="20" t="s">
        <v>148</v>
      </c>
      <c r="I37" s="142" t="s">
        <v>454</v>
      </c>
      <c r="J37" s="142" t="s">
        <v>443</v>
      </c>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row>
    <row r="38" spans="1:188" s="108" customFormat="1" ht="217.5" customHeight="1" x14ac:dyDescent="0.25">
      <c r="A38" s="23">
        <v>7</v>
      </c>
      <c r="B38" s="24" t="s">
        <v>129</v>
      </c>
      <c r="C38" s="113"/>
      <c r="D38" s="16" t="s">
        <v>133</v>
      </c>
      <c r="E38" s="17" t="s">
        <v>137</v>
      </c>
      <c r="F38" s="18" t="s">
        <v>141</v>
      </c>
      <c r="G38" s="19" t="s">
        <v>145</v>
      </c>
      <c r="H38" s="20" t="s">
        <v>149</v>
      </c>
      <c r="I38" s="142" t="s">
        <v>454</v>
      </c>
      <c r="J38" s="142" t="s">
        <v>443</v>
      </c>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row>
    <row r="39" spans="1:188" s="108" customFormat="1" ht="165" customHeight="1" x14ac:dyDescent="0.25">
      <c r="A39" s="23">
        <v>8</v>
      </c>
      <c r="B39" s="24" t="s">
        <v>130</v>
      </c>
      <c r="C39" s="113"/>
      <c r="D39" s="16" t="s">
        <v>134</v>
      </c>
      <c r="E39" s="17" t="s">
        <v>138</v>
      </c>
      <c r="F39" s="18" t="s">
        <v>142</v>
      </c>
      <c r="G39" s="19" t="s">
        <v>146</v>
      </c>
      <c r="H39" s="20" t="s">
        <v>150</v>
      </c>
      <c r="I39" s="142" t="s">
        <v>454</v>
      </c>
      <c r="J39" s="142" t="s">
        <v>443</v>
      </c>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row>
    <row r="40" spans="1:188" s="102" customFormat="1" ht="202.5" customHeight="1" x14ac:dyDescent="0.25">
      <c r="A40" s="95">
        <v>9</v>
      </c>
      <c r="B40" s="96" t="s">
        <v>131</v>
      </c>
      <c r="C40" s="114"/>
      <c r="D40" s="97" t="s">
        <v>135</v>
      </c>
      <c r="E40" s="98" t="s">
        <v>139</v>
      </c>
      <c r="F40" s="99" t="s">
        <v>143</v>
      </c>
      <c r="G40" s="100" t="s">
        <v>147</v>
      </c>
      <c r="H40" s="101" t="s">
        <v>151</v>
      </c>
      <c r="I40" s="169" t="s">
        <v>453</v>
      </c>
      <c r="J40" s="169" t="s">
        <v>443</v>
      </c>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c r="FD40" s="85"/>
      <c r="FE40" s="85"/>
      <c r="FF40" s="85"/>
      <c r="FG40" s="85"/>
      <c r="FH40" s="85"/>
      <c r="FI40" s="85"/>
      <c r="FJ40" s="85"/>
      <c r="FK40" s="85"/>
      <c r="FL40" s="85"/>
      <c r="FM40" s="85"/>
      <c r="FN40" s="85"/>
      <c r="FO40" s="85"/>
      <c r="FP40" s="85"/>
      <c r="FQ40" s="85"/>
      <c r="FR40" s="85"/>
      <c r="FS40" s="85"/>
      <c r="FT40" s="85"/>
      <c r="FU40" s="85"/>
      <c r="FV40" s="85"/>
      <c r="FW40" s="85"/>
      <c r="FX40" s="85"/>
      <c r="FY40" s="85"/>
      <c r="FZ40" s="85"/>
      <c r="GA40" s="85"/>
      <c r="GB40" s="85"/>
      <c r="GC40" s="85"/>
      <c r="GD40" s="85"/>
      <c r="GE40" s="85"/>
      <c r="GF40" s="85"/>
    </row>
    <row r="41" spans="1:188" s="102" customFormat="1" ht="208.5" customHeight="1" x14ac:dyDescent="0.25">
      <c r="A41" s="23">
        <v>10</v>
      </c>
      <c r="B41" s="24" t="s">
        <v>514</v>
      </c>
      <c r="C41" s="113"/>
      <c r="D41" s="16" t="s">
        <v>517</v>
      </c>
      <c r="E41" s="17" t="s">
        <v>518</v>
      </c>
      <c r="F41" s="170" t="s">
        <v>519</v>
      </c>
      <c r="G41" s="19" t="s">
        <v>520</v>
      </c>
      <c r="H41" s="20" t="s">
        <v>521</v>
      </c>
      <c r="I41" s="142" t="s">
        <v>515</v>
      </c>
      <c r="J41" s="142" t="s">
        <v>443</v>
      </c>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row>
    <row r="42" spans="1:188" ht="128.25" customHeight="1" thickBot="1" x14ac:dyDescent="0.3">
      <c r="A42" s="167">
        <v>11</v>
      </c>
      <c r="B42" s="117" t="s">
        <v>516</v>
      </c>
      <c r="C42" s="173"/>
      <c r="D42" s="118" t="s">
        <v>522</v>
      </c>
      <c r="E42" s="119" t="s">
        <v>523</v>
      </c>
      <c r="F42" s="120" t="s">
        <v>524</v>
      </c>
      <c r="G42" s="121" t="s">
        <v>525</v>
      </c>
      <c r="H42" s="168" t="s">
        <v>526</v>
      </c>
      <c r="I42" s="142" t="s">
        <v>515</v>
      </c>
      <c r="J42" s="142" t="s">
        <v>443</v>
      </c>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row>
    <row r="43" spans="1:188" s="103" customFormat="1" ht="43.5" customHeight="1" thickBot="1" x14ac:dyDescent="0.35">
      <c r="A43" s="147">
        <v>5</v>
      </c>
      <c r="B43" s="147" t="s">
        <v>8</v>
      </c>
      <c r="C43" s="29" t="str">
        <f>IF(SUM(C44:C50)= 0,"-", SUM(C44:C50)/COUNTIF(C44:C50,"&gt;0"))</f>
        <v>-</v>
      </c>
      <c r="D43" s="177"/>
      <c r="E43" s="178"/>
      <c r="F43" s="178"/>
      <c r="G43" s="178"/>
      <c r="H43" s="178"/>
      <c r="I43" s="127"/>
      <c r="J43" s="148"/>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row>
    <row r="44" spans="1:188" s="107" customFormat="1" ht="69" customHeight="1" x14ac:dyDescent="0.25">
      <c r="A44" s="21">
        <v>1</v>
      </c>
      <c r="B44" s="106" t="s">
        <v>319</v>
      </c>
      <c r="C44" s="112"/>
      <c r="D44" s="11" t="s">
        <v>455</v>
      </c>
      <c r="E44" s="12" t="s">
        <v>456</v>
      </c>
      <c r="F44" s="13" t="s">
        <v>457</v>
      </c>
      <c r="G44" s="14" t="s">
        <v>458</v>
      </c>
      <c r="H44" s="15" t="s">
        <v>459</v>
      </c>
      <c r="I44" s="142" t="s">
        <v>460</v>
      </c>
      <c r="J44" s="140" t="s">
        <v>445</v>
      </c>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c r="FV44" s="85"/>
      <c r="FW44" s="85"/>
      <c r="FX44" s="85"/>
      <c r="FY44" s="85"/>
      <c r="FZ44" s="85"/>
      <c r="GA44" s="85"/>
      <c r="GB44" s="85"/>
      <c r="GC44" s="85"/>
      <c r="GD44" s="85"/>
      <c r="GE44" s="85"/>
      <c r="GF44" s="85"/>
    </row>
    <row r="45" spans="1:188" s="108" customFormat="1" ht="72.75" customHeight="1" x14ac:dyDescent="0.25">
      <c r="A45" s="23">
        <v>2</v>
      </c>
      <c r="B45" s="24" t="s">
        <v>9</v>
      </c>
      <c r="C45" s="112"/>
      <c r="D45" s="16" t="s">
        <v>462</v>
      </c>
      <c r="E45" s="17" t="s">
        <v>463</v>
      </c>
      <c r="F45" s="18" t="s">
        <v>464</v>
      </c>
      <c r="G45" s="19" t="s">
        <v>465</v>
      </c>
      <c r="H45" s="20" t="s">
        <v>461</v>
      </c>
      <c r="I45" s="142" t="s">
        <v>460</v>
      </c>
      <c r="J45" s="141" t="s">
        <v>445</v>
      </c>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row>
    <row r="46" spans="1:188" s="108" customFormat="1" ht="85.5" customHeight="1" x14ac:dyDescent="0.25">
      <c r="A46" s="23">
        <v>3</v>
      </c>
      <c r="B46" s="24" t="s">
        <v>320</v>
      </c>
      <c r="C46" s="112"/>
      <c r="D46" s="16" t="s">
        <v>466</v>
      </c>
      <c r="E46" s="17" t="s">
        <v>467</v>
      </c>
      <c r="F46" s="18" t="s">
        <v>468</v>
      </c>
      <c r="G46" s="19" t="s">
        <v>469</v>
      </c>
      <c r="H46" s="20" t="s">
        <v>470</v>
      </c>
      <c r="I46" s="142" t="s">
        <v>460</v>
      </c>
      <c r="J46" s="141" t="s">
        <v>445</v>
      </c>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c r="GC46" s="85"/>
      <c r="GD46" s="85"/>
      <c r="GE46" s="85"/>
      <c r="GF46" s="85"/>
    </row>
    <row r="47" spans="1:188" s="108" customFormat="1" ht="93.75" customHeight="1" x14ac:dyDescent="0.25">
      <c r="A47" s="23">
        <v>4</v>
      </c>
      <c r="B47" s="24" t="s">
        <v>321</v>
      </c>
      <c r="C47" s="112"/>
      <c r="D47" s="16" t="s">
        <v>10</v>
      </c>
      <c r="E47" s="17" t="s">
        <v>471</v>
      </c>
      <c r="F47" s="18" t="s">
        <v>472</v>
      </c>
      <c r="G47" s="19" t="s">
        <v>473</v>
      </c>
      <c r="H47" s="20" t="s">
        <v>474</v>
      </c>
      <c r="I47" s="142" t="s">
        <v>460</v>
      </c>
      <c r="J47" s="141" t="s">
        <v>445</v>
      </c>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row>
    <row r="48" spans="1:188" s="108" customFormat="1" ht="134.25" customHeight="1" x14ac:dyDescent="0.25">
      <c r="A48" s="23">
        <v>5</v>
      </c>
      <c r="B48" s="24" t="s">
        <v>322</v>
      </c>
      <c r="C48" s="112"/>
      <c r="D48" s="16" t="s">
        <v>70</v>
      </c>
      <c r="E48" s="17" t="s">
        <v>71</v>
      </c>
      <c r="F48" s="18" t="s">
        <v>72</v>
      </c>
      <c r="G48" s="19" t="s">
        <v>73</v>
      </c>
      <c r="H48" s="20" t="s">
        <v>74</v>
      </c>
      <c r="I48" s="142" t="s">
        <v>475</v>
      </c>
      <c r="J48" s="141" t="s">
        <v>445</v>
      </c>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row>
    <row r="49" spans="1:188" s="108" customFormat="1" ht="84.75" customHeight="1" x14ac:dyDescent="0.25">
      <c r="A49" s="23">
        <v>6</v>
      </c>
      <c r="B49" s="24" t="s">
        <v>11</v>
      </c>
      <c r="C49" s="112"/>
      <c r="D49" s="16" t="s">
        <v>476</v>
      </c>
      <c r="E49" s="17" t="s">
        <v>477</v>
      </c>
      <c r="F49" s="18" t="s">
        <v>478</v>
      </c>
      <c r="G49" s="19" t="s">
        <v>479</v>
      </c>
      <c r="H49" s="20" t="s">
        <v>480</v>
      </c>
      <c r="I49" s="142" t="s">
        <v>460</v>
      </c>
      <c r="J49" s="141" t="s">
        <v>445</v>
      </c>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row>
    <row r="50" spans="1:188" s="108" customFormat="1" ht="204.75" customHeight="1" thickBot="1" x14ac:dyDescent="0.3">
      <c r="A50" s="23">
        <v>7</v>
      </c>
      <c r="B50" s="24" t="s">
        <v>323</v>
      </c>
      <c r="C50" s="112"/>
      <c r="D50" s="16" t="s">
        <v>481</v>
      </c>
      <c r="E50" s="17" t="s">
        <v>75</v>
      </c>
      <c r="F50" s="18" t="s">
        <v>76</v>
      </c>
      <c r="G50" s="19" t="s">
        <v>77</v>
      </c>
      <c r="H50" s="20" t="s">
        <v>78</v>
      </c>
      <c r="I50" s="142" t="s">
        <v>482</v>
      </c>
      <c r="J50" s="142" t="s">
        <v>490</v>
      </c>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row>
    <row r="51" spans="1:188" s="109" customFormat="1" ht="48.75" customHeight="1" thickBot="1" x14ac:dyDescent="0.35">
      <c r="A51" s="153">
        <v>6</v>
      </c>
      <c r="B51" s="147" t="s">
        <v>441</v>
      </c>
      <c r="C51" s="105" t="str">
        <f>IF(SUM(C53:C69)= 0,"-", SUM(C53:C69)/COUNTIF(C53:C69,"&gt;0"))</f>
        <v>-</v>
      </c>
      <c r="D51" s="183"/>
      <c r="E51" s="184"/>
      <c r="F51" s="184"/>
      <c r="G51" s="184"/>
      <c r="H51" s="184"/>
      <c r="I51" s="128"/>
      <c r="J51" s="150"/>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row>
    <row r="52" spans="1:188" s="102" customFormat="1" ht="15.75" x14ac:dyDescent="0.25">
      <c r="A52" s="181" t="s">
        <v>420</v>
      </c>
      <c r="B52" s="181"/>
      <c r="C52" s="181"/>
      <c r="D52" s="181"/>
      <c r="E52" s="181"/>
      <c r="F52" s="181"/>
      <c r="G52" s="181"/>
      <c r="H52" s="182"/>
      <c r="I52" s="129"/>
      <c r="J52" s="151"/>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row>
    <row r="53" spans="1:188" s="107" customFormat="1" ht="231" customHeight="1" x14ac:dyDescent="0.25">
      <c r="A53" s="21">
        <v>1</v>
      </c>
      <c r="B53" s="106" t="s">
        <v>218</v>
      </c>
      <c r="C53" s="112"/>
      <c r="D53" s="11" t="s">
        <v>219</v>
      </c>
      <c r="E53" s="12" t="s">
        <v>220</v>
      </c>
      <c r="F53" s="13" t="s">
        <v>248</v>
      </c>
      <c r="G53" s="14" t="s">
        <v>256</v>
      </c>
      <c r="H53" s="15" t="s">
        <v>264</v>
      </c>
      <c r="I53" s="142" t="s">
        <v>483</v>
      </c>
      <c r="J53" s="142" t="s">
        <v>443</v>
      </c>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row>
    <row r="54" spans="1:188" s="108" customFormat="1" ht="272.25" customHeight="1" x14ac:dyDescent="0.25">
      <c r="A54" s="23">
        <v>2</v>
      </c>
      <c r="B54" s="24" t="s">
        <v>221</v>
      </c>
      <c r="C54" s="113"/>
      <c r="D54" s="16" t="s">
        <v>234</v>
      </c>
      <c r="E54" s="17" t="s">
        <v>241</v>
      </c>
      <c r="F54" s="18" t="s">
        <v>249</v>
      </c>
      <c r="G54" s="19" t="s">
        <v>257</v>
      </c>
      <c r="H54" s="20" t="s">
        <v>265</v>
      </c>
      <c r="I54" s="142" t="s">
        <v>483</v>
      </c>
      <c r="J54" s="142" t="s">
        <v>443</v>
      </c>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row>
    <row r="55" spans="1:188" s="108" customFormat="1" ht="177.75" customHeight="1" x14ac:dyDescent="0.25">
      <c r="A55" s="23">
        <v>3</v>
      </c>
      <c r="B55" s="24" t="s">
        <v>222</v>
      </c>
      <c r="C55" s="113"/>
      <c r="D55" s="16" t="s">
        <v>235</v>
      </c>
      <c r="E55" s="17" t="s">
        <v>242</v>
      </c>
      <c r="F55" s="18" t="s">
        <v>250</v>
      </c>
      <c r="G55" s="19" t="s">
        <v>258</v>
      </c>
      <c r="H55" s="20" t="s">
        <v>266</v>
      </c>
      <c r="I55" s="142" t="s">
        <v>483</v>
      </c>
      <c r="J55" s="142" t="s">
        <v>443</v>
      </c>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row>
    <row r="56" spans="1:188" s="108" customFormat="1" ht="178.5" customHeight="1" x14ac:dyDescent="0.25">
      <c r="A56" s="23">
        <v>4</v>
      </c>
      <c r="B56" s="24" t="s">
        <v>223</v>
      </c>
      <c r="C56" s="113"/>
      <c r="D56" s="16" t="s">
        <v>236</v>
      </c>
      <c r="E56" s="17" t="s">
        <v>243</v>
      </c>
      <c r="F56" s="18" t="s">
        <v>251</v>
      </c>
      <c r="G56" s="19" t="s">
        <v>259</v>
      </c>
      <c r="H56" s="20" t="s">
        <v>267</v>
      </c>
      <c r="I56" s="142" t="s">
        <v>483</v>
      </c>
      <c r="J56" s="142" t="s">
        <v>443</v>
      </c>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row>
    <row r="57" spans="1:188" s="108" customFormat="1" ht="230.25" customHeight="1" x14ac:dyDescent="0.25">
      <c r="A57" s="23">
        <v>5</v>
      </c>
      <c r="B57" s="24" t="s">
        <v>224</v>
      </c>
      <c r="C57" s="113"/>
      <c r="D57" s="16" t="s">
        <v>237</v>
      </c>
      <c r="E57" s="17" t="s">
        <v>244</v>
      </c>
      <c r="F57" s="18" t="s">
        <v>252</v>
      </c>
      <c r="G57" s="19" t="s">
        <v>260</v>
      </c>
      <c r="H57" s="20" t="s">
        <v>268</v>
      </c>
      <c r="I57" s="142" t="s">
        <v>483</v>
      </c>
      <c r="J57" s="142" t="s">
        <v>443</v>
      </c>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85"/>
      <c r="FJ57" s="85"/>
      <c r="FK57" s="85"/>
      <c r="FL57" s="85"/>
      <c r="FM57" s="85"/>
      <c r="FN57" s="85"/>
      <c r="FO57" s="85"/>
      <c r="FP57" s="85"/>
      <c r="FQ57" s="85"/>
      <c r="FR57" s="85"/>
      <c r="FS57" s="85"/>
      <c r="FT57" s="85"/>
      <c r="FU57" s="85"/>
      <c r="FV57" s="85"/>
      <c r="FW57" s="85"/>
      <c r="FX57" s="85"/>
      <c r="FY57" s="85"/>
      <c r="FZ57" s="85"/>
      <c r="GA57" s="85"/>
      <c r="GB57" s="85"/>
      <c r="GC57" s="85"/>
      <c r="GD57" s="85"/>
      <c r="GE57" s="85"/>
      <c r="GF57" s="85"/>
    </row>
    <row r="58" spans="1:188" s="108" customFormat="1" ht="189.75" customHeight="1" x14ac:dyDescent="0.25">
      <c r="A58" s="23">
        <v>6</v>
      </c>
      <c r="B58" s="24" t="s">
        <v>225</v>
      </c>
      <c r="C58" s="113"/>
      <c r="D58" s="16" t="s">
        <v>238</v>
      </c>
      <c r="E58" s="17" t="s">
        <v>245</v>
      </c>
      <c r="F58" s="18" t="s">
        <v>253</v>
      </c>
      <c r="G58" s="19" t="s">
        <v>261</v>
      </c>
      <c r="H58" s="20" t="s">
        <v>269</v>
      </c>
      <c r="I58" s="142" t="s">
        <v>453</v>
      </c>
      <c r="J58" s="142" t="s">
        <v>443</v>
      </c>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85"/>
      <c r="GE58" s="85"/>
      <c r="GF58" s="85"/>
    </row>
    <row r="59" spans="1:188" s="108" customFormat="1" ht="165.75" customHeight="1" x14ac:dyDescent="0.25">
      <c r="A59" s="23">
        <v>7</v>
      </c>
      <c r="B59" s="24" t="s">
        <v>226</v>
      </c>
      <c r="C59" s="113"/>
      <c r="D59" s="16" t="s">
        <v>239</v>
      </c>
      <c r="E59" s="17" t="s">
        <v>246</v>
      </c>
      <c r="F59" s="18" t="s">
        <v>254</v>
      </c>
      <c r="G59" s="19" t="s">
        <v>262</v>
      </c>
      <c r="H59" s="20" t="s">
        <v>270</v>
      </c>
      <c r="I59" s="142" t="s">
        <v>483</v>
      </c>
      <c r="J59" s="142" t="s">
        <v>443</v>
      </c>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row>
    <row r="60" spans="1:188" s="108" customFormat="1" ht="254.25" customHeight="1" x14ac:dyDescent="0.25">
      <c r="A60" s="23">
        <v>8</v>
      </c>
      <c r="B60" s="24" t="s">
        <v>227</v>
      </c>
      <c r="C60" s="113"/>
      <c r="D60" s="16" t="s">
        <v>240</v>
      </c>
      <c r="E60" s="17" t="s">
        <v>247</v>
      </c>
      <c r="F60" s="18" t="s">
        <v>255</v>
      </c>
      <c r="G60" s="19" t="s">
        <v>263</v>
      </c>
      <c r="H60" s="20" t="s">
        <v>271</v>
      </c>
      <c r="I60" s="142" t="s">
        <v>483</v>
      </c>
      <c r="J60" s="142" t="s">
        <v>443</v>
      </c>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row>
    <row r="61" spans="1:188" s="102" customFormat="1" ht="181.5" customHeight="1" x14ac:dyDescent="0.25">
      <c r="A61" s="95">
        <v>9</v>
      </c>
      <c r="B61" s="96" t="s">
        <v>228</v>
      </c>
      <c r="C61" s="114"/>
      <c r="D61" s="97" t="s">
        <v>229</v>
      </c>
      <c r="E61" s="98" t="s">
        <v>230</v>
      </c>
      <c r="F61" s="99" t="s">
        <v>231</v>
      </c>
      <c r="G61" s="100" t="s">
        <v>232</v>
      </c>
      <c r="H61" s="101" t="s">
        <v>233</v>
      </c>
      <c r="I61" s="142" t="s">
        <v>483</v>
      </c>
      <c r="J61" s="142" t="s">
        <v>443</v>
      </c>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row>
    <row r="62" spans="1:188" s="102" customFormat="1" ht="15.75" x14ac:dyDescent="0.25">
      <c r="A62" s="175" t="s">
        <v>421</v>
      </c>
      <c r="B62" s="175"/>
      <c r="C62" s="175"/>
      <c r="D62" s="175"/>
      <c r="E62" s="175"/>
      <c r="F62" s="175"/>
      <c r="G62" s="175"/>
      <c r="H62" s="176"/>
      <c r="I62" s="129"/>
      <c r="J62" s="149"/>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row>
    <row r="63" spans="1:188" s="107" customFormat="1" ht="201" customHeight="1" x14ac:dyDescent="0.25">
      <c r="A63" s="21">
        <v>1</v>
      </c>
      <c r="B63" s="106" t="s">
        <v>272</v>
      </c>
      <c r="C63" s="112"/>
      <c r="D63" s="11" t="s">
        <v>276</v>
      </c>
      <c r="E63" s="12" t="s">
        <v>287</v>
      </c>
      <c r="F63" s="13" t="s">
        <v>293</v>
      </c>
      <c r="G63" s="14" t="s">
        <v>300</v>
      </c>
      <c r="H63" s="15" t="s">
        <v>307</v>
      </c>
      <c r="I63" s="142" t="s">
        <v>484</v>
      </c>
      <c r="J63" s="142" t="s">
        <v>443</v>
      </c>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5"/>
      <c r="FG63" s="85"/>
      <c r="FH63" s="85"/>
      <c r="FI63" s="85"/>
      <c r="FJ63" s="85"/>
      <c r="FK63" s="85"/>
      <c r="FL63" s="85"/>
      <c r="FM63" s="85"/>
      <c r="FN63" s="85"/>
      <c r="FO63" s="85"/>
      <c r="FP63" s="85"/>
      <c r="FQ63" s="85"/>
      <c r="FR63" s="85"/>
      <c r="FS63" s="85"/>
      <c r="FT63" s="85"/>
      <c r="FU63" s="85"/>
      <c r="FV63" s="85"/>
      <c r="FW63" s="85"/>
      <c r="FX63" s="85"/>
      <c r="FY63" s="85"/>
      <c r="FZ63" s="85"/>
      <c r="GA63" s="85"/>
      <c r="GB63" s="85"/>
      <c r="GC63" s="85"/>
      <c r="GD63" s="85"/>
      <c r="GE63" s="85"/>
      <c r="GF63" s="85"/>
    </row>
    <row r="64" spans="1:188" s="108" customFormat="1" ht="189" customHeight="1" x14ac:dyDescent="0.25">
      <c r="A64" s="23">
        <v>2</v>
      </c>
      <c r="B64" s="24" t="s">
        <v>275</v>
      </c>
      <c r="C64" s="113"/>
      <c r="D64" s="16" t="s">
        <v>277</v>
      </c>
      <c r="E64" s="17" t="s">
        <v>273</v>
      </c>
      <c r="F64" s="18" t="s">
        <v>294</v>
      </c>
      <c r="G64" s="19" t="s">
        <v>301</v>
      </c>
      <c r="H64" s="20" t="s">
        <v>308</v>
      </c>
      <c r="I64" s="142" t="s">
        <v>484</v>
      </c>
      <c r="J64" s="142" t="s">
        <v>443</v>
      </c>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c r="FV64" s="85"/>
      <c r="FW64" s="85"/>
      <c r="FX64" s="85"/>
      <c r="FY64" s="85"/>
      <c r="FZ64" s="85"/>
      <c r="GA64" s="85"/>
      <c r="GB64" s="85"/>
      <c r="GC64" s="85"/>
      <c r="GD64" s="85"/>
      <c r="GE64" s="85"/>
      <c r="GF64" s="85"/>
    </row>
    <row r="65" spans="1:188" s="108" customFormat="1" ht="187.5" customHeight="1" x14ac:dyDescent="0.25">
      <c r="A65" s="23">
        <v>3</v>
      </c>
      <c r="B65" s="24" t="s">
        <v>274</v>
      </c>
      <c r="C65" s="113"/>
      <c r="D65" s="16" t="s">
        <v>278</v>
      </c>
      <c r="E65" s="17" t="s">
        <v>288</v>
      </c>
      <c r="F65" s="18" t="s">
        <v>295</v>
      </c>
      <c r="G65" s="19" t="s">
        <v>302</v>
      </c>
      <c r="H65" s="20" t="s">
        <v>309</v>
      </c>
      <c r="I65" s="142" t="s">
        <v>484</v>
      </c>
      <c r="J65" s="142" t="s">
        <v>443</v>
      </c>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c r="FF65" s="85"/>
      <c r="FG65" s="85"/>
      <c r="FH65" s="85"/>
      <c r="FI65" s="85"/>
      <c r="FJ65" s="85"/>
      <c r="FK65" s="85"/>
      <c r="FL65" s="85"/>
      <c r="FM65" s="85"/>
      <c r="FN65" s="85"/>
      <c r="FO65" s="85"/>
      <c r="FP65" s="85"/>
      <c r="FQ65" s="85"/>
      <c r="FR65" s="85"/>
      <c r="FS65" s="85"/>
      <c r="FT65" s="85"/>
      <c r="FU65" s="85"/>
      <c r="FV65" s="85"/>
      <c r="FW65" s="85"/>
      <c r="FX65" s="85"/>
      <c r="FY65" s="85"/>
      <c r="FZ65" s="85"/>
      <c r="GA65" s="85"/>
      <c r="GB65" s="85"/>
      <c r="GC65" s="85"/>
      <c r="GD65" s="85"/>
      <c r="GE65" s="85"/>
      <c r="GF65" s="85"/>
    </row>
    <row r="66" spans="1:188" s="108" customFormat="1" ht="150" customHeight="1" x14ac:dyDescent="0.25">
      <c r="A66" s="23">
        <v>4</v>
      </c>
      <c r="B66" s="24" t="s">
        <v>279</v>
      </c>
      <c r="C66" s="113"/>
      <c r="D66" s="16" t="s">
        <v>283</v>
      </c>
      <c r="E66" s="17" t="s">
        <v>289</v>
      </c>
      <c r="F66" s="18" t="s">
        <v>296</v>
      </c>
      <c r="G66" s="19" t="s">
        <v>303</v>
      </c>
      <c r="H66" s="20" t="s">
        <v>310</v>
      </c>
      <c r="I66" s="142" t="s">
        <v>484</v>
      </c>
      <c r="J66" s="142" t="s">
        <v>443</v>
      </c>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5"/>
      <c r="FU66" s="85"/>
      <c r="FV66" s="85"/>
      <c r="FW66" s="85"/>
      <c r="FX66" s="85"/>
      <c r="FY66" s="85"/>
      <c r="FZ66" s="85"/>
      <c r="GA66" s="85"/>
      <c r="GB66" s="85"/>
      <c r="GC66" s="85"/>
      <c r="GD66" s="85"/>
      <c r="GE66" s="85"/>
      <c r="GF66" s="85"/>
    </row>
    <row r="67" spans="1:188" s="108" customFormat="1" ht="135.75" customHeight="1" x14ac:dyDescent="0.25">
      <c r="A67" s="23">
        <v>5</v>
      </c>
      <c r="B67" s="24" t="s">
        <v>280</v>
      </c>
      <c r="C67" s="113"/>
      <c r="D67" s="16" t="s">
        <v>284</v>
      </c>
      <c r="E67" s="17" t="s">
        <v>290</v>
      </c>
      <c r="F67" s="18" t="s">
        <v>297</v>
      </c>
      <c r="G67" s="19" t="s">
        <v>304</v>
      </c>
      <c r="H67" s="20" t="s">
        <v>311</v>
      </c>
      <c r="I67" s="142" t="s">
        <v>484</v>
      </c>
      <c r="J67" s="142" t="s">
        <v>443</v>
      </c>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row>
    <row r="68" spans="1:188" s="108" customFormat="1" ht="213.75" customHeight="1" x14ac:dyDescent="0.25">
      <c r="A68" s="23">
        <v>6</v>
      </c>
      <c r="B68" s="24" t="s">
        <v>281</v>
      </c>
      <c r="C68" s="113"/>
      <c r="D68" s="16" t="s">
        <v>285</v>
      </c>
      <c r="E68" s="17" t="s">
        <v>291</v>
      </c>
      <c r="F68" s="18" t="s">
        <v>298</v>
      </c>
      <c r="G68" s="19" t="s">
        <v>305</v>
      </c>
      <c r="H68" s="20" t="s">
        <v>312</v>
      </c>
      <c r="I68" s="142" t="s">
        <v>484</v>
      </c>
      <c r="J68" s="142" t="s">
        <v>443</v>
      </c>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5"/>
      <c r="FX68" s="85"/>
      <c r="FY68" s="85"/>
      <c r="FZ68" s="85"/>
      <c r="GA68" s="85"/>
      <c r="GB68" s="85"/>
      <c r="GC68" s="85"/>
      <c r="GD68" s="85"/>
      <c r="GE68" s="85"/>
      <c r="GF68" s="85"/>
    </row>
    <row r="69" spans="1:188" s="102" customFormat="1" ht="153" customHeight="1" thickBot="1" x14ac:dyDescent="0.3">
      <c r="A69" s="95">
        <v>7</v>
      </c>
      <c r="B69" s="96" t="s">
        <v>282</v>
      </c>
      <c r="C69" s="114"/>
      <c r="D69" s="97" t="s">
        <v>286</v>
      </c>
      <c r="E69" s="98" t="s">
        <v>292</v>
      </c>
      <c r="F69" s="99" t="s">
        <v>299</v>
      </c>
      <c r="G69" s="100" t="s">
        <v>306</v>
      </c>
      <c r="H69" s="101" t="s">
        <v>313</v>
      </c>
      <c r="I69" s="142" t="s">
        <v>484</v>
      </c>
      <c r="J69" s="142" t="s">
        <v>443</v>
      </c>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row>
    <row r="70" spans="1:188" s="103" customFormat="1" ht="18.75" customHeight="1" thickBot="1" x14ac:dyDescent="0.35">
      <c r="A70" s="152">
        <v>7</v>
      </c>
      <c r="B70" s="147" t="s">
        <v>95</v>
      </c>
      <c r="C70" s="29" t="str">
        <f>IF(SUM(C71:C82)= 0,"-", SUM(C71:C82)/COUNTIF(C71:C82,"&gt;0"))</f>
        <v>-</v>
      </c>
      <c r="D70" s="177"/>
      <c r="E70" s="178"/>
      <c r="F70" s="178"/>
      <c r="G70" s="178"/>
      <c r="H70" s="178"/>
      <c r="I70" s="127"/>
      <c r="J70" s="148"/>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row>
    <row r="71" spans="1:188" s="107" customFormat="1" ht="176.25" customHeight="1" x14ac:dyDescent="0.25">
      <c r="A71" s="21">
        <v>1</v>
      </c>
      <c r="B71" s="106" t="s">
        <v>152</v>
      </c>
      <c r="C71" s="112"/>
      <c r="D71" s="11" t="s">
        <v>163</v>
      </c>
      <c r="E71" s="12" t="s">
        <v>174</v>
      </c>
      <c r="F71" s="13" t="s">
        <v>185</v>
      </c>
      <c r="G71" s="14" t="s">
        <v>196</v>
      </c>
      <c r="H71" s="15" t="s">
        <v>207</v>
      </c>
      <c r="I71" s="142" t="s">
        <v>453</v>
      </c>
      <c r="J71" s="142" t="s">
        <v>443</v>
      </c>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row>
    <row r="72" spans="1:188" s="108" customFormat="1" ht="166.5" customHeight="1" x14ac:dyDescent="0.25">
      <c r="A72" s="23">
        <v>2</v>
      </c>
      <c r="B72" s="24" t="s">
        <v>153</v>
      </c>
      <c r="C72" s="113"/>
      <c r="D72" s="16" t="s">
        <v>164</v>
      </c>
      <c r="E72" s="17" t="s">
        <v>175</v>
      </c>
      <c r="F72" s="18" t="s">
        <v>186</v>
      </c>
      <c r="G72" s="19" t="s">
        <v>197</v>
      </c>
      <c r="H72" s="20" t="s">
        <v>208</v>
      </c>
      <c r="I72" s="142" t="s">
        <v>485</v>
      </c>
      <c r="J72" s="142" t="s">
        <v>443</v>
      </c>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c r="FV72" s="85"/>
      <c r="FW72" s="85"/>
      <c r="FX72" s="85"/>
      <c r="FY72" s="85"/>
      <c r="FZ72" s="85"/>
      <c r="GA72" s="85"/>
      <c r="GB72" s="85"/>
      <c r="GC72" s="85"/>
      <c r="GD72" s="85"/>
      <c r="GE72" s="85"/>
      <c r="GF72" s="85"/>
    </row>
    <row r="73" spans="1:188" s="108" customFormat="1" ht="257.25" customHeight="1" x14ac:dyDescent="0.25">
      <c r="A73" s="23">
        <v>3</v>
      </c>
      <c r="B73" s="24" t="s">
        <v>154</v>
      </c>
      <c r="C73" s="113"/>
      <c r="D73" s="16" t="s">
        <v>165</v>
      </c>
      <c r="E73" s="17" t="s">
        <v>176</v>
      </c>
      <c r="F73" s="18" t="s">
        <v>187</v>
      </c>
      <c r="G73" s="19" t="s">
        <v>198</v>
      </c>
      <c r="H73" s="20" t="s">
        <v>209</v>
      </c>
      <c r="I73" s="142" t="s">
        <v>485</v>
      </c>
      <c r="J73" s="142" t="s">
        <v>443</v>
      </c>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c r="FV73" s="85"/>
      <c r="FW73" s="85"/>
      <c r="FX73" s="85"/>
      <c r="FY73" s="85"/>
      <c r="FZ73" s="85"/>
      <c r="GA73" s="85"/>
      <c r="GB73" s="85"/>
      <c r="GC73" s="85"/>
      <c r="GD73" s="85"/>
      <c r="GE73" s="85"/>
      <c r="GF73" s="85"/>
    </row>
    <row r="74" spans="1:188" s="108" customFormat="1" ht="306.75" customHeight="1" x14ac:dyDescent="0.25">
      <c r="A74" s="23">
        <v>4</v>
      </c>
      <c r="B74" s="24" t="s">
        <v>155</v>
      </c>
      <c r="C74" s="113"/>
      <c r="D74" s="16" t="s">
        <v>166</v>
      </c>
      <c r="E74" s="17" t="s">
        <v>177</v>
      </c>
      <c r="F74" s="18" t="s">
        <v>188</v>
      </c>
      <c r="G74" s="19" t="s">
        <v>199</v>
      </c>
      <c r="H74" s="20" t="s">
        <v>210</v>
      </c>
      <c r="I74" s="142" t="s">
        <v>486</v>
      </c>
      <c r="J74" s="142" t="s">
        <v>443</v>
      </c>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row>
    <row r="75" spans="1:188" s="108" customFormat="1" ht="256.5" customHeight="1" x14ac:dyDescent="0.25">
      <c r="A75" s="23">
        <v>5</v>
      </c>
      <c r="B75" s="24" t="s">
        <v>156</v>
      </c>
      <c r="C75" s="113"/>
      <c r="D75" s="16" t="s">
        <v>167</v>
      </c>
      <c r="E75" s="17" t="s">
        <v>178</v>
      </c>
      <c r="F75" s="18" t="s">
        <v>189</v>
      </c>
      <c r="G75" s="19" t="s">
        <v>200</v>
      </c>
      <c r="H75" s="20" t="s">
        <v>211</v>
      </c>
      <c r="I75" s="142" t="s">
        <v>453</v>
      </c>
      <c r="J75" s="142" t="s">
        <v>443</v>
      </c>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row>
    <row r="76" spans="1:188" s="107" customFormat="1" ht="216.75" customHeight="1" x14ac:dyDescent="0.25">
      <c r="A76" s="21">
        <v>6</v>
      </c>
      <c r="B76" s="106" t="s">
        <v>157</v>
      </c>
      <c r="C76" s="112"/>
      <c r="D76" s="11" t="s">
        <v>168</v>
      </c>
      <c r="E76" s="12" t="s">
        <v>179</v>
      </c>
      <c r="F76" s="13" t="s">
        <v>190</v>
      </c>
      <c r="G76" s="14" t="s">
        <v>201</v>
      </c>
      <c r="H76" s="15" t="s">
        <v>212</v>
      </c>
      <c r="I76" s="142" t="s">
        <v>486</v>
      </c>
      <c r="J76" s="142" t="s">
        <v>443</v>
      </c>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5"/>
      <c r="FX76" s="85"/>
      <c r="FY76" s="85"/>
      <c r="FZ76" s="85"/>
      <c r="GA76" s="85"/>
      <c r="GB76" s="85"/>
      <c r="GC76" s="85"/>
      <c r="GD76" s="85"/>
      <c r="GE76" s="85"/>
      <c r="GF76" s="85"/>
    </row>
    <row r="77" spans="1:188" s="108" customFormat="1" ht="309" customHeight="1" x14ac:dyDescent="0.25">
      <c r="A77" s="23">
        <v>7</v>
      </c>
      <c r="B77" s="24" t="s">
        <v>158</v>
      </c>
      <c r="C77" s="113"/>
      <c r="D77" s="16" t="s">
        <v>169</v>
      </c>
      <c r="E77" s="17" t="s">
        <v>180</v>
      </c>
      <c r="F77" s="18" t="s">
        <v>191</v>
      </c>
      <c r="G77" s="19" t="s">
        <v>202</v>
      </c>
      <c r="H77" s="20" t="s">
        <v>213</v>
      </c>
      <c r="I77" s="142" t="s">
        <v>487</v>
      </c>
      <c r="J77" s="142" t="s">
        <v>443</v>
      </c>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85"/>
      <c r="GC77" s="85"/>
      <c r="GD77" s="85"/>
      <c r="GE77" s="85"/>
      <c r="GF77" s="85"/>
    </row>
    <row r="78" spans="1:188" s="108" customFormat="1" ht="150.75" customHeight="1" x14ac:dyDescent="0.25">
      <c r="A78" s="23">
        <v>8</v>
      </c>
      <c r="B78" s="24" t="s">
        <v>159</v>
      </c>
      <c r="C78" s="113"/>
      <c r="D78" s="16" t="s">
        <v>170</v>
      </c>
      <c r="E78" s="17" t="s">
        <v>181</v>
      </c>
      <c r="F78" s="18" t="s">
        <v>192</v>
      </c>
      <c r="G78" s="19" t="s">
        <v>203</v>
      </c>
      <c r="H78" s="20" t="s">
        <v>214</v>
      </c>
      <c r="I78" s="142" t="s">
        <v>450</v>
      </c>
      <c r="J78" s="142" t="s">
        <v>443</v>
      </c>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5"/>
      <c r="FX78" s="85"/>
      <c r="FY78" s="85"/>
      <c r="FZ78" s="85"/>
      <c r="GA78" s="85"/>
      <c r="GB78" s="85"/>
      <c r="GC78" s="85"/>
      <c r="GD78" s="85"/>
      <c r="GE78" s="85"/>
      <c r="GF78" s="85"/>
    </row>
    <row r="79" spans="1:188" s="108" customFormat="1" ht="139.5" customHeight="1" x14ac:dyDescent="0.25">
      <c r="A79" s="23">
        <v>9</v>
      </c>
      <c r="B79" s="24" t="s">
        <v>160</v>
      </c>
      <c r="C79" s="113"/>
      <c r="D79" s="16" t="s">
        <v>171</v>
      </c>
      <c r="E79" s="17" t="s">
        <v>182</v>
      </c>
      <c r="F79" s="18" t="s">
        <v>193</v>
      </c>
      <c r="G79" s="19" t="s">
        <v>204</v>
      </c>
      <c r="H79" s="20" t="s">
        <v>215</v>
      </c>
      <c r="I79" s="142" t="s">
        <v>488</v>
      </c>
      <c r="J79" s="142" t="s">
        <v>443</v>
      </c>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c r="FV79" s="85"/>
      <c r="FW79" s="85"/>
      <c r="FX79" s="85"/>
      <c r="FY79" s="85"/>
      <c r="FZ79" s="85"/>
      <c r="GA79" s="85"/>
      <c r="GB79" s="85"/>
      <c r="GC79" s="85"/>
      <c r="GD79" s="85"/>
      <c r="GE79" s="85"/>
      <c r="GF79" s="85"/>
    </row>
    <row r="80" spans="1:188" s="108" customFormat="1" ht="135" customHeight="1" x14ac:dyDescent="0.25">
      <c r="A80" s="23">
        <v>10</v>
      </c>
      <c r="B80" s="24" t="s">
        <v>161</v>
      </c>
      <c r="C80" s="113"/>
      <c r="D80" s="16" t="s">
        <v>172</v>
      </c>
      <c r="E80" s="17" t="s">
        <v>183</v>
      </c>
      <c r="F80" s="18" t="s">
        <v>194</v>
      </c>
      <c r="G80" s="19" t="s">
        <v>205</v>
      </c>
      <c r="H80" s="20" t="s">
        <v>216</v>
      </c>
      <c r="I80" s="142" t="s">
        <v>488</v>
      </c>
      <c r="J80" s="142" t="s">
        <v>443</v>
      </c>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c r="EF80" s="85"/>
      <c r="EG80" s="85"/>
      <c r="EH80" s="85"/>
      <c r="EI80" s="85"/>
      <c r="EJ80" s="85"/>
      <c r="EK80" s="85"/>
      <c r="EL80" s="85"/>
      <c r="EM80" s="85"/>
      <c r="EN80" s="85"/>
      <c r="EO80" s="85"/>
      <c r="EP80" s="85"/>
      <c r="EQ80" s="85"/>
      <c r="ER80" s="85"/>
      <c r="ES80" s="85"/>
      <c r="ET80" s="85"/>
      <c r="EU80" s="85"/>
      <c r="EV80" s="85"/>
      <c r="EW80" s="85"/>
      <c r="EX80" s="85"/>
      <c r="EY80" s="85"/>
      <c r="EZ80" s="85"/>
      <c r="FA80" s="85"/>
      <c r="FB80" s="85"/>
      <c r="FC80" s="85"/>
      <c r="FD80" s="85"/>
      <c r="FE80" s="85"/>
      <c r="FF80" s="85"/>
      <c r="FG80" s="85"/>
      <c r="FH80" s="85"/>
      <c r="FI80" s="85"/>
      <c r="FJ80" s="85"/>
      <c r="FK80" s="85"/>
      <c r="FL80" s="85"/>
      <c r="FM80" s="85"/>
      <c r="FN80" s="85"/>
      <c r="FO80" s="85"/>
      <c r="FP80" s="85"/>
      <c r="FQ80" s="85"/>
      <c r="FR80" s="85"/>
      <c r="FS80" s="85"/>
      <c r="FT80" s="85"/>
      <c r="FU80" s="85"/>
      <c r="FV80" s="85"/>
      <c r="FW80" s="85"/>
      <c r="FX80" s="85"/>
      <c r="FY80" s="85"/>
      <c r="FZ80" s="85"/>
      <c r="GA80" s="85"/>
      <c r="GB80" s="85"/>
      <c r="GC80" s="85"/>
      <c r="GD80" s="85"/>
      <c r="GE80" s="85"/>
      <c r="GF80" s="85"/>
    </row>
    <row r="81" spans="1:188" s="108" customFormat="1" ht="206.25" customHeight="1" x14ac:dyDescent="0.25">
      <c r="A81" s="23">
        <v>11</v>
      </c>
      <c r="B81" s="24" t="s">
        <v>162</v>
      </c>
      <c r="C81" s="113"/>
      <c r="D81" s="16" t="s">
        <v>173</v>
      </c>
      <c r="E81" s="17" t="s">
        <v>184</v>
      </c>
      <c r="F81" s="18" t="s">
        <v>195</v>
      </c>
      <c r="G81" s="19" t="s">
        <v>206</v>
      </c>
      <c r="H81" s="131" t="s">
        <v>217</v>
      </c>
      <c r="I81" s="142" t="s">
        <v>489</v>
      </c>
      <c r="J81" s="142" t="s">
        <v>443</v>
      </c>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c r="FX81" s="85"/>
      <c r="FY81" s="85"/>
      <c r="FZ81" s="85"/>
      <c r="GA81" s="85"/>
      <c r="GB81" s="85"/>
      <c r="GC81" s="85"/>
      <c r="GD81" s="85"/>
      <c r="GE81" s="85"/>
      <c r="GF81" s="85"/>
    </row>
    <row r="82" spans="1:188" s="102" customFormat="1" ht="180" customHeight="1" x14ac:dyDescent="0.25">
      <c r="A82" s="23">
        <v>12</v>
      </c>
      <c r="B82" s="24" t="s">
        <v>527</v>
      </c>
      <c r="C82" s="113"/>
      <c r="D82" s="16" t="s">
        <v>528</v>
      </c>
      <c r="E82" s="17" t="s">
        <v>529</v>
      </c>
      <c r="F82" s="18" t="s">
        <v>530</v>
      </c>
      <c r="G82" s="19" t="s">
        <v>531</v>
      </c>
      <c r="H82" s="131" t="s">
        <v>532</v>
      </c>
      <c r="I82" s="142" t="s">
        <v>489</v>
      </c>
      <c r="J82" s="142" t="s">
        <v>443</v>
      </c>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row>
    <row r="83" spans="1:188" s="30" customFormat="1" ht="26.25" x14ac:dyDescent="0.4">
      <c r="A83" s="154"/>
      <c r="B83" s="85"/>
      <c r="C83" s="85"/>
      <c r="D83" s="85"/>
      <c r="E83" s="85"/>
      <c r="F83" s="155" t="s">
        <v>410</v>
      </c>
      <c r="G83" s="85"/>
      <c r="H83" s="85"/>
      <c r="I83" s="85"/>
      <c r="J83" s="85"/>
      <c r="K83" s="85"/>
      <c r="L83" s="85"/>
      <c r="M83" s="85"/>
      <c r="N83" s="85"/>
      <c r="O83" s="85"/>
      <c r="P83" s="85"/>
      <c r="Q83" s="85"/>
      <c r="R83" s="85"/>
      <c r="S83" s="85"/>
      <c r="T83" s="85"/>
      <c r="U83" s="85"/>
      <c r="V83" s="85"/>
      <c r="W83" s="85"/>
      <c r="X83" s="85"/>
      <c r="Y83" s="85"/>
      <c r="Z83" s="85"/>
    </row>
    <row r="84" spans="1:188" s="30" customFormat="1" x14ac:dyDescent="0.25">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row>
    <row r="85" spans="1:188" s="30" customFormat="1" x14ac:dyDescent="0.25">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row>
    <row r="86" spans="1:188" s="30" customFormat="1" x14ac:dyDescent="0.25">
      <c r="A86" s="85"/>
      <c r="B86" s="85" t="s">
        <v>18</v>
      </c>
      <c r="C86" s="85"/>
      <c r="D86" s="85"/>
      <c r="E86" s="85"/>
      <c r="F86" s="85"/>
      <c r="G86" s="85"/>
      <c r="H86" s="85"/>
      <c r="I86" s="85"/>
      <c r="J86" s="85"/>
      <c r="K86" s="85"/>
      <c r="L86" s="85"/>
      <c r="M86" s="85"/>
      <c r="N86" s="85"/>
      <c r="O86" s="85"/>
      <c r="P86" s="85"/>
      <c r="Q86" s="85"/>
      <c r="R86" s="85"/>
      <c r="S86" s="85"/>
      <c r="T86" s="85"/>
      <c r="U86" s="85"/>
      <c r="V86" s="85"/>
      <c r="W86" s="85"/>
      <c r="X86" s="85"/>
      <c r="Y86" s="85"/>
      <c r="Z86" s="85"/>
    </row>
    <row r="87" spans="1:188" s="30" customFormat="1" x14ac:dyDescent="0.25">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row>
    <row r="88" spans="1:188" s="30" customFormat="1" x14ac:dyDescent="0.25">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row>
    <row r="89" spans="1:188" s="30" customFormat="1" x14ac:dyDescent="0.25">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row>
    <row r="90" spans="1:188" s="30" customFormat="1" x14ac:dyDescent="0.25">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row>
    <row r="91" spans="1:188" s="30" customFormat="1" x14ac:dyDescent="0.25">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row>
    <row r="92" spans="1:188" s="30" customFormat="1" x14ac:dyDescent="0.25">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row>
    <row r="93" spans="1:188" s="30" customFormat="1" x14ac:dyDescent="0.25">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row>
    <row r="94" spans="1:188" s="30" customFormat="1" x14ac:dyDescent="0.25">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row>
    <row r="95" spans="1:188" s="30" customFormat="1" x14ac:dyDescent="0.25">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row>
    <row r="96" spans="1:188" s="30" customFormat="1" x14ac:dyDescent="0.25">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row>
    <row r="97" spans="1:26" s="30" customFormat="1" x14ac:dyDescent="0.25">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row>
    <row r="98" spans="1:26" s="30" customFormat="1" x14ac:dyDescent="0.25">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row>
    <row r="99" spans="1:26" s="30" customFormat="1" x14ac:dyDescent="0.25">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row>
    <row r="100" spans="1:26" s="30" customFormat="1" x14ac:dyDescent="0.2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row>
    <row r="101" spans="1:26" s="30" customFormat="1" x14ac:dyDescent="0.2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row>
    <row r="102" spans="1:26" s="30" customFormat="1" x14ac:dyDescent="0.25">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row>
    <row r="103" spans="1:26" s="30" customFormat="1" x14ac:dyDescent="0.25">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row>
    <row r="104" spans="1:26" s="30" customFormat="1" x14ac:dyDescent="0.2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row>
    <row r="105" spans="1:26" s="30" customFormat="1" x14ac:dyDescent="0.2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row>
    <row r="106" spans="1:26" s="30" customFormat="1" x14ac:dyDescent="0.2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row>
    <row r="107" spans="1:26" s="30" customFormat="1" x14ac:dyDescent="0.2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row>
    <row r="108" spans="1:26" s="30" customFormat="1" x14ac:dyDescent="0.25">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row>
    <row r="109" spans="1:26" s="30" customFormat="1" x14ac:dyDescent="0.25">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row>
    <row r="110" spans="1:26" s="30" customFormat="1" x14ac:dyDescent="0.2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row>
    <row r="111" spans="1:26" s="30" customFormat="1" x14ac:dyDescent="0.25">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row>
    <row r="112" spans="1:26" s="30" customFormat="1" x14ac:dyDescent="0.25">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row>
    <row r="113" spans="1:26" s="30" customFormat="1" x14ac:dyDescent="0.25">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row>
    <row r="114" spans="1:26" s="30" customFormat="1" x14ac:dyDescent="0.25">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row>
    <row r="115" spans="1:26" s="30" customFormat="1" x14ac:dyDescent="0.25">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row>
    <row r="116" spans="1:26" s="30" customFormat="1" x14ac:dyDescent="0.25">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row>
    <row r="117" spans="1:26" s="30" customFormat="1" x14ac:dyDescent="0.25">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row>
    <row r="118" spans="1:26" s="30" customFormat="1" x14ac:dyDescent="0.25">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row>
    <row r="119" spans="1:26" s="30" customFormat="1" x14ac:dyDescent="0.25">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row>
    <row r="120" spans="1:26" s="30" customFormat="1" x14ac:dyDescent="0.25">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row>
    <row r="121" spans="1:26" s="30" customFormat="1" x14ac:dyDescent="0.25">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row>
    <row r="122" spans="1:26" s="30" customFormat="1" x14ac:dyDescent="0.25">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row>
    <row r="123" spans="1:26" s="30" customFormat="1" x14ac:dyDescent="0.25">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row>
    <row r="124" spans="1:26" s="30" customFormat="1" x14ac:dyDescent="0.25">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row>
    <row r="125" spans="1:26" s="30" customFormat="1" x14ac:dyDescent="0.25">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row>
    <row r="126" spans="1:26" s="30" customFormat="1" x14ac:dyDescent="0.25">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row>
    <row r="127" spans="1:26" s="30" customFormat="1" x14ac:dyDescent="0.25">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row>
    <row r="128" spans="1:26" s="30" customFormat="1" x14ac:dyDescent="0.25">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row>
    <row r="129" spans="1:26" s="30" customFormat="1" x14ac:dyDescent="0.25">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row>
    <row r="130" spans="1:26" s="30" customFormat="1" x14ac:dyDescent="0.25">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row>
    <row r="131" spans="1:26" s="30" customFormat="1" x14ac:dyDescent="0.25">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row>
    <row r="132" spans="1:26" s="30" customFormat="1" x14ac:dyDescent="0.25">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row>
    <row r="133" spans="1:26" s="30" customFormat="1" x14ac:dyDescent="0.25">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row>
    <row r="134" spans="1:26" s="30" customFormat="1" x14ac:dyDescent="0.25">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row>
    <row r="135" spans="1:26" s="30" customFormat="1" x14ac:dyDescent="0.25">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row>
    <row r="136" spans="1:26" s="30" customFormat="1" x14ac:dyDescent="0.25">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1:26" s="30" customFormat="1" x14ac:dyDescent="0.25">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row>
    <row r="138" spans="1:26" s="30" customFormat="1" x14ac:dyDescent="0.25">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row>
    <row r="139" spans="1:26" s="30" customFormat="1" x14ac:dyDescent="0.25">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row>
    <row r="140" spans="1:26" s="30" customFormat="1" x14ac:dyDescent="0.25">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row>
    <row r="141" spans="1:26" s="30" customFormat="1" x14ac:dyDescent="0.25">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row>
    <row r="142" spans="1:26" s="30" customFormat="1" x14ac:dyDescent="0.25">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row>
    <row r="143" spans="1:26" s="30" customFormat="1" x14ac:dyDescent="0.25">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row>
    <row r="144" spans="1:26" s="30" customFormat="1" x14ac:dyDescent="0.25">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row>
    <row r="145" spans="1:26" s="30" customFormat="1" x14ac:dyDescent="0.25">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row>
    <row r="146" spans="1:26" s="30" customFormat="1" x14ac:dyDescent="0.25">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row>
    <row r="147" spans="1:26" s="30" customFormat="1" x14ac:dyDescent="0.25">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row>
    <row r="148" spans="1:26" s="30" customFormat="1" x14ac:dyDescent="0.25">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row>
    <row r="149" spans="1:26" s="30" customFormat="1" x14ac:dyDescent="0.25">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1:26" s="30" customFormat="1" x14ac:dyDescent="0.25">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row>
    <row r="151" spans="1:26" s="30" customFormat="1" x14ac:dyDescent="0.25">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row>
    <row r="152" spans="1:26" s="30" customFormat="1" x14ac:dyDescent="0.25">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row>
    <row r="153" spans="1:26" s="30" customFormat="1" x14ac:dyDescent="0.25">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row>
    <row r="154" spans="1:26" s="30" customFormat="1" x14ac:dyDescent="0.25">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row>
    <row r="155" spans="1:26" s="30" customFormat="1" x14ac:dyDescent="0.25">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row>
    <row r="156" spans="1:26" s="30" customFormat="1" x14ac:dyDescent="0.25">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row>
    <row r="157" spans="1:26" s="30" customFormat="1" x14ac:dyDescent="0.25">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row>
    <row r="158" spans="1:26" s="30" customFormat="1" x14ac:dyDescent="0.25">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row>
    <row r="159" spans="1:26" s="30" customFormat="1" x14ac:dyDescent="0.25">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row>
    <row r="160" spans="1:26" s="30" customFormat="1" x14ac:dyDescent="0.25">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row>
    <row r="161" spans="1:26" s="30" customFormat="1" x14ac:dyDescent="0.25">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row>
    <row r="162" spans="1:26" s="30" customFormat="1" x14ac:dyDescent="0.25">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row>
    <row r="163" spans="1:26" s="30" customFormat="1" x14ac:dyDescent="0.25">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row>
    <row r="164" spans="1:26" s="30" customFormat="1" x14ac:dyDescent="0.25">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row>
    <row r="165" spans="1:26" s="30" customFormat="1" x14ac:dyDescent="0.25">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row>
    <row r="166" spans="1:26" s="30" customFormat="1" x14ac:dyDescent="0.25">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row>
    <row r="167" spans="1:26" s="30" customFormat="1" x14ac:dyDescent="0.25">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row>
    <row r="168" spans="1:26" s="30" customFormat="1" x14ac:dyDescent="0.25">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row>
    <row r="169" spans="1:26" s="30" customFormat="1" x14ac:dyDescent="0.25">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row>
    <row r="170" spans="1:26" s="30" customFormat="1" x14ac:dyDescent="0.25">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row>
    <row r="171" spans="1:26" s="30" customFormat="1" x14ac:dyDescent="0.25">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row>
    <row r="172" spans="1:26" s="30" customFormat="1" x14ac:dyDescent="0.25">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row>
    <row r="173" spans="1:26" s="30" customFormat="1" x14ac:dyDescent="0.25">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row>
    <row r="174" spans="1:26" s="30" customFormat="1" x14ac:dyDescent="0.25">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row>
    <row r="175" spans="1:26" s="30" customFormat="1" x14ac:dyDescent="0.25">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row>
    <row r="176" spans="1:26" s="30" customFormat="1" x14ac:dyDescent="0.25">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row>
    <row r="177" spans="1:26" s="30" customFormat="1" x14ac:dyDescent="0.25">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row>
    <row r="178" spans="1:26" s="30" customFormat="1" x14ac:dyDescent="0.25">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row>
    <row r="179" spans="1:26" s="30" customFormat="1" x14ac:dyDescent="0.25">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row>
    <row r="180" spans="1:26" s="30" customFormat="1" x14ac:dyDescent="0.25">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row>
    <row r="181" spans="1:26" s="30" customFormat="1" x14ac:dyDescent="0.25">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row>
    <row r="182" spans="1:26" s="30" customFormat="1" x14ac:dyDescent="0.25">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row>
    <row r="183" spans="1:26" s="30" customFormat="1" x14ac:dyDescent="0.25">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row>
    <row r="184" spans="1:26" s="30" customFormat="1" x14ac:dyDescent="0.25">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row>
    <row r="185" spans="1:26" s="30" customFormat="1" x14ac:dyDescent="0.25">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row>
    <row r="186" spans="1:26" s="30" customFormat="1" x14ac:dyDescent="0.25">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row>
    <row r="187" spans="1:26" s="30" customFormat="1" x14ac:dyDescent="0.25">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row>
    <row r="188" spans="1:26" s="30" customFormat="1" x14ac:dyDescent="0.25">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row>
    <row r="189" spans="1:26" s="30" customFormat="1" x14ac:dyDescent="0.25">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row>
    <row r="190" spans="1:26" s="30" customFormat="1" x14ac:dyDescent="0.25">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row>
    <row r="191" spans="1:26" s="30" customFormat="1" x14ac:dyDescent="0.25">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row>
    <row r="192" spans="1:26" s="30" customFormat="1" x14ac:dyDescent="0.25">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row>
    <row r="193" spans="1:26" s="30" customFormat="1" x14ac:dyDescent="0.25">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row>
    <row r="194" spans="1:26" s="30" customFormat="1" x14ac:dyDescent="0.25">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row>
    <row r="195" spans="1:26" s="30" customFormat="1" x14ac:dyDescent="0.25">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row>
    <row r="196" spans="1:26" s="30" customFormat="1" x14ac:dyDescent="0.25">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row>
    <row r="197" spans="1:26" s="30" customFormat="1" x14ac:dyDescent="0.25">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row>
    <row r="198" spans="1:26" s="30" customFormat="1" x14ac:dyDescent="0.25">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row>
    <row r="199" spans="1:26" s="30" customFormat="1" x14ac:dyDescent="0.25">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row>
    <row r="200" spans="1:26" s="30" customFormat="1" x14ac:dyDescent="0.25">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row>
    <row r="201" spans="1:26" s="30" customFormat="1" x14ac:dyDescent="0.25">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row>
    <row r="202" spans="1:26" s="30" customFormat="1" x14ac:dyDescent="0.25">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row>
    <row r="203" spans="1:26" s="30" customFormat="1" x14ac:dyDescent="0.25">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row>
    <row r="204" spans="1:26" s="30" customFormat="1" x14ac:dyDescent="0.25">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row>
    <row r="205" spans="1:26" s="30" customFormat="1" x14ac:dyDescent="0.25">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row>
    <row r="206" spans="1:26" s="30" customFormat="1" x14ac:dyDescent="0.25">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row>
    <row r="207" spans="1:26" s="30" customFormat="1" x14ac:dyDescent="0.25">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row>
    <row r="208" spans="1:26" s="30" customFormat="1" x14ac:dyDescent="0.25">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row>
    <row r="209" spans="1:26" s="30" customFormat="1" x14ac:dyDescent="0.25">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row>
    <row r="210" spans="1:26" s="30" customFormat="1" x14ac:dyDescent="0.25">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row>
    <row r="211" spans="1:26" s="30" customFormat="1" x14ac:dyDescent="0.25">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row>
    <row r="212" spans="1:26" s="30" customFormat="1" x14ac:dyDescent="0.25">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row>
    <row r="213" spans="1:26" s="30" customFormat="1" x14ac:dyDescent="0.25">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row>
    <row r="214" spans="1:26" s="30" customFormat="1" x14ac:dyDescent="0.25">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row>
    <row r="215" spans="1:26" s="30" customFormat="1" x14ac:dyDescent="0.25">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row>
    <row r="216" spans="1:26" s="30" customFormat="1" x14ac:dyDescent="0.25">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row>
    <row r="217" spans="1:26" s="30" customFormat="1" x14ac:dyDescent="0.25">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row>
    <row r="218" spans="1:26" s="30" customFormat="1" x14ac:dyDescent="0.25">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row>
    <row r="219" spans="1:26" s="30" customFormat="1" x14ac:dyDescent="0.25">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row>
    <row r="220" spans="1:26" s="30" customFormat="1" x14ac:dyDescent="0.25">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row>
    <row r="221" spans="1:26" s="30" customFormat="1" x14ac:dyDescent="0.25">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row>
    <row r="222" spans="1:26" x14ac:dyDescent="0.25">
      <c r="A222" s="85"/>
      <c r="B222" s="85"/>
      <c r="C222" s="85"/>
      <c r="D222" s="85"/>
      <c r="E222" s="85"/>
      <c r="F222" s="85"/>
      <c r="G222" s="85"/>
      <c r="H222" s="85"/>
      <c r="I222" s="85"/>
      <c r="J222" s="70"/>
      <c r="K222" s="70"/>
      <c r="L222" s="70"/>
      <c r="M222" s="70"/>
      <c r="N222" s="70"/>
      <c r="O222" s="70"/>
      <c r="P222" s="70"/>
      <c r="Q222" s="70"/>
      <c r="R222" s="70"/>
      <c r="S222" s="70"/>
      <c r="T222" s="70"/>
      <c r="U222" s="70"/>
      <c r="V222" s="70"/>
      <c r="W222" s="70"/>
      <c r="X222" s="70"/>
      <c r="Y222" s="70"/>
      <c r="Z222" s="70"/>
    </row>
    <row r="223" spans="1:26" x14ac:dyDescent="0.25">
      <c r="A223" s="85"/>
      <c r="B223" s="85"/>
      <c r="C223" s="85"/>
      <c r="D223" s="85"/>
      <c r="E223" s="85"/>
      <c r="F223" s="85"/>
      <c r="G223" s="85"/>
      <c r="H223" s="85"/>
      <c r="I223" s="85"/>
      <c r="J223" s="70"/>
      <c r="K223" s="70"/>
      <c r="L223" s="70"/>
      <c r="M223" s="70"/>
      <c r="N223" s="70"/>
      <c r="O223" s="70"/>
      <c r="P223" s="70"/>
      <c r="Q223" s="70"/>
      <c r="R223" s="70"/>
      <c r="S223" s="70"/>
      <c r="T223" s="70"/>
      <c r="U223" s="70"/>
      <c r="V223" s="70"/>
      <c r="W223" s="70"/>
      <c r="X223" s="70"/>
      <c r="Y223" s="70"/>
      <c r="Z223" s="70"/>
    </row>
    <row r="224" spans="1:26" x14ac:dyDescent="0.25">
      <c r="A224" s="85"/>
      <c r="B224" s="85"/>
      <c r="C224" s="85"/>
      <c r="D224" s="85"/>
      <c r="E224" s="85"/>
      <c r="F224" s="85"/>
      <c r="G224" s="85"/>
      <c r="H224" s="85"/>
      <c r="I224" s="85"/>
      <c r="J224" s="70"/>
      <c r="K224" s="70"/>
      <c r="L224" s="70"/>
      <c r="M224" s="70"/>
      <c r="N224" s="70"/>
      <c r="O224" s="70"/>
      <c r="P224" s="70"/>
      <c r="Q224" s="70"/>
      <c r="R224" s="70"/>
      <c r="S224" s="70"/>
      <c r="T224" s="70"/>
      <c r="U224" s="70"/>
      <c r="V224" s="70"/>
      <c r="W224" s="70"/>
      <c r="X224" s="70"/>
      <c r="Y224" s="70"/>
      <c r="Z224" s="70"/>
    </row>
    <row r="225" spans="1:26" x14ac:dyDescent="0.25">
      <c r="A225" s="85"/>
      <c r="B225" s="85"/>
      <c r="C225" s="85"/>
      <c r="D225" s="85"/>
      <c r="E225" s="85"/>
      <c r="F225" s="85"/>
      <c r="G225" s="85"/>
      <c r="H225" s="85"/>
      <c r="I225" s="85"/>
      <c r="J225" s="70"/>
      <c r="K225" s="70"/>
      <c r="L225" s="70"/>
      <c r="M225" s="70"/>
      <c r="N225" s="70"/>
      <c r="O225" s="70"/>
      <c r="P225" s="70"/>
      <c r="Q225" s="70"/>
      <c r="R225" s="70"/>
      <c r="S225" s="70"/>
      <c r="T225" s="70"/>
      <c r="U225" s="70"/>
      <c r="V225" s="70"/>
      <c r="W225" s="70"/>
      <c r="X225" s="70"/>
      <c r="Y225" s="70"/>
      <c r="Z225" s="70"/>
    </row>
    <row r="226" spans="1:26" x14ac:dyDescent="0.25">
      <c r="A226" s="85"/>
      <c r="B226" s="85"/>
      <c r="C226" s="85"/>
      <c r="D226" s="85"/>
      <c r="E226" s="85"/>
      <c r="F226" s="85"/>
      <c r="G226" s="85"/>
      <c r="H226" s="85"/>
      <c r="I226" s="85"/>
      <c r="J226" s="70"/>
      <c r="K226" s="70"/>
      <c r="L226" s="70"/>
      <c r="M226" s="70"/>
      <c r="N226" s="70"/>
      <c r="O226" s="70"/>
      <c r="P226" s="70"/>
      <c r="Q226" s="70"/>
      <c r="R226" s="70"/>
      <c r="S226" s="70"/>
      <c r="T226" s="70"/>
      <c r="U226" s="70"/>
      <c r="V226" s="70"/>
      <c r="W226" s="70"/>
      <c r="X226" s="70"/>
      <c r="Y226" s="70"/>
      <c r="Z226" s="70"/>
    </row>
    <row r="227" spans="1:26" x14ac:dyDescent="0.25">
      <c r="A227" s="85"/>
      <c r="B227" s="85"/>
      <c r="C227" s="85"/>
      <c r="D227" s="85"/>
      <c r="E227" s="85"/>
      <c r="F227" s="85"/>
      <c r="G227" s="85"/>
      <c r="H227" s="85"/>
      <c r="I227" s="85"/>
      <c r="J227" s="70"/>
      <c r="K227" s="70"/>
      <c r="L227" s="70"/>
      <c r="M227" s="70"/>
      <c r="N227" s="70"/>
      <c r="O227" s="70"/>
      <c r="P227" s="70"/>
      <c r="Q227" s="70"/>
      <c r="R227" s="70"/>
      <c r="S227" s="70"/>
      <c r="T227" s="70"/>
      <c r="U227" s="70"/>
      <c r="V227" s="70"/>
      <c r="W227" s="70"/>
      <c r="X227" s="70"/>
      <c r="Y227" s="70"/>
      <c r="Z227" s="70"/>
    </row>
    <row r="228" spans="1:26" x14ac:dyDescent="0.25">
      <c r="A228" s="85"/>
      <c r="B228" s="85"/>
      <c r="C228" s="85"/>
      <c r="D228" s="85"/>
      <c r="E228" s="85"/>
      <c r="F228" s="85"/>
      <c r="G228" s="85"/>
      <c r="H228" s="85"/>
      <c r="I228" s="85"/>
      <c r="J228" s="70"/>
      <c r="K228" s="70"/>
      <c r="L228" s="70"/>
      <c r="M228" s="70"/>
      <c r="N228" s="70"/>
      <c r="O228" s="70"/>
      <c r="P228" s="70"/>
      <c r="Q228" s="70"/>
      <c r="R228" s="70"/>
      <c r="S228" s="70"/>
      <c r="T228" s="70"/>
      <c r="U228" s="70"/>
      <c r="V228" s="70"/>
      <c r="W228" s="70"/>
      <c r="X228" s="70"/>
      <c r="Y228" s="70"/>
      <c r="Z228" s="70"/>
    </row>
    <row r="229" spans="1:26" x14ac:dyDescent="0.25">
      <c r="A229" s="85"/>
      <c r="B229" s="85"/>
      <c r="C229" s="85"/>
      <c r="D229" s="85"/>
      <c r="E229" s="85"/>
      <c r="F229" s="85"/>
      <c r="G229" s="85"/>
      <c r="H229" s="85"/>
      <c r="I229" s="85"/>
      <c r="J229" s="70"/>
      <c r="K229" s="70"/>
      <c r="L229" s="70"/>
      <c r="M229" s="70"/>
      <c r="N229" s="70"/>
      <c r="O229" s="70"/>
      <c r="P229" s="70"/>
      <c r="Q229" s="70"/>
      <c r="R229" s="70"/>
      <c r="S229" s="70"/>
      <c r="T229" s="70"/>
      <c r="U229" s="70"/>
      <c r="V229" s="70"/>
      <c r="W229" s="70"/>
      <c r="X229" s="70"/>
      <c r="Y229" s="70"/>
      <c r="Z229" s="70"/>
    </row>
    <row r="230" spans="1:26" x14ac:dyDescent="0.25">
      <c r="A230" s="85"/>
      <c r="B230" s="85"/>
      <c r="C230" s="85"/>
      <c r="D230" s="85"/>
      <c r="E230" s="85"/>
      <c r="F230" s="85"/>
      <c r="G230" s="85"/>
      <c r="H230" s="85"/>
      <c r="I230" s="85"/>
      <c r="J230" s="70"/>
      <c r="K230" s="70"/>
      <c r="L230" s="70"/>
      <c r="M230" s="70"/>
      <c r="N230" s="70"/>
      <c r="O230" s="70"/>
      <c r="P230" s="70"/>
      <c r="Q230" s="70"/>
      <c r="R230" s="70"/>
      <c r="S230" s="70"/>
      <c r="T230" s="70"/>
      <c r="U230" s="70"/>
      <c r="V230" s="70"/>
      <c r="W230" s="70"/>
      <c r="X230" s="70"/>
      <c r="Y230" s="70"/>
      <c r="Z230" s="70"/>
    </row>
    <row r="231" spans="1:26" x14ac:dyDescent="0.25">
      <c r="A231" s="85"/>
      <c r="B231" s="85"/>
      <c r="C231" s="85"/>
      <c r="D231" s="85"/>
      <c r="E231" s="85"/>
      <c r="F231" s="85"/>
      <c r="G231" s="85"/>
      <c r="H231" s="85"/>
      <c r="I231" s="85"/>
      <c r="J231" s="70"/>
      <c r="K231" s="70"/>
      <c r="L231" s="70"/>
      <c r="M231" s="70"/>
      <c r="N231" s="70"/>
      <c r="O231" s="70"/>
      <c r="P231" s="70"/>
      <c r="Q231" s="70"/>
      <c r="R231" s="70"/>
      <c r="S231" s="70"/>
      <c r="T231" s="70"/>
      <c r="U231" s="70"/>
      <c r="V231" s="70"/>
      <c r="W231" s="70"/>
      <c r="X231" s="70"/>
      <c r="Y231" s="70"/>
      <c r="Z231" s="70"/>
    </row>
    <row r="232" spans="1:26" x14ac:dyDescent="0.25">
      <c r="A232" s="85"/>
      <c r="B232" s="85"/>
      <c r="C232" s="85"/>
      <c r="D232" s="85"/>
      <c r="E232" s="85"/>
      <c r="F232" s="85"/>
      <c r="G232" s="85"/>
      <c r="H232" s="85"/>
      <c r="I232" s="85"/>
      <c r="J232" s="70"/>
      <c r="K232" s="70"/>
      <c r="L232" s="70"/>
      <c r="M232" s="70"/>
      <c r="N232" s="70"/>
      <c r="O232" s="70"/>
      <c r="P232" s="70"/>
      <c r="Q232" s="70"/>
      <c r="R232" s="70"/>
      <c r="S232" s="70"/>
      <c r="T232" s="70"/>
      <c r="U232" s="70"/>
      <c r="V232" s="70"/>
      <c r="W232" s="70"/>
      <c r="X232" s="70"/>
      <c r="Y232" s="70"/>
      <c r="Z232" s="70"/>
    </row>
    <row r="233" spans="1:26" x14ac:dyDescent="0.25">
      <c r="A233" s="85"/>
      <c r="B233" s="85"/>
      <c r="C233" s="85"/>
      <c r="D233" s="85"/>
      <c r="E233" s="85"/>
      <c r="F233" s="85"/>
      <c r="G233" s="85"/>
      <c r="H233" s="85"/>
      <c r="I233" s="85"/>
      <c r="J233" s="70"/>
      <c r="K233" s="70"/>
      <c r="L233" s="70"/>
      <c r="M233" s="70"/>
      <c r="N233" s="70"/>
      <c r="O233" s="70"/>
      <c r="P233" s="70"/>
      <c r="Q233" s="70"/>
      <c r="R233" s="70"/>
      <c r="S233" s="70"/>
      <c r="T233" s="70"/>
      <c r="U233" s="70"/>
      <c r="V233" s="70"/>
      <c r="W233" s="70"/>
      <c r="X233" s="70"/>
      <c r="Y233" s="70"/>
      <c r="Z233" s="70"/>
    </row>
    <row r="234" spans="1:26" x14ac:dyDescent="0.25">
      <c r="A234" s="85"/>
      <c r="B234" s="85"/>
      <c r="C234" s="85"/>
      <c r="D234" s="85"/>
      <c r="E234" s="85"/>
      <c r="F234" s="85"/>
      <c r="G234" s="85"/>
      <c r="H234" s="85"/>
      <c r="I234" s="85"/>
      <c r="J234" s="70"/>
      <c r="K234" s="70"/>
      <c r="L234" s="70"/>
      <c r="M234" s="70"/>
      <c r="N234" s="70"/>
      <c r="O234" s="70"/>
      <c r="P234" s="70"/>
      <c r="Q234" s="70"/>
      <c r="R234" s="70"/>
      <c r="S234" s="70"/>
      <c r="T234" s="70"/>
      <c r="U234" s="70"/>
      <c r="V234" s="70"/>
      <c r="W234" s="70"/>
      <c r="X234" s="70"/>
      <c r="Y234" s="70"/>
      <c r="Z234" s="70"/>
    </row>
    <row r="235" spans="1:26" x14ac:dyDescent="0.25">
      <c r="A235" s="85"/>
      <c r="B235" s="85"/>
      <c r="C235" s="85"/>
      <c r="D235" s="85"/>
      <c r="E235" s="85"/>
      <c r="F235" s="85"/>
      <c r="G235" s="85"/>
      <c r="H235" s="85"/>
      <c r="I235" s="85"/>
      <c r="J235" s="70"/>
      <c r="K235" s="70"/>
      <c r="L235" s="70"/>
      <c r="M235" s="70"/>
      <c r="N235" s="70"/>
      <c r="O235" s="70"/>
      <c r="P235" s="70"/>
      <c r="Q235" s="70"/>
      <c r="R235" s="70"/>
      <c r="S235" s="70"/>
      <c r="T235" s="70"/>
      <c r="U235" s="70"/>
      <c r="V235" s="70"/>
      <c r="W235" s="70"/>
      <c r="X235" s="70"/>
      <c r="Y235" s="70"/>
      <c r="Z235" s="70"/>
    </row>
    <row r="236" spans="1:26" x14ac:dyDescent="0.25">
      <c r="A236" s="85"/>
      <c r="B236" s="85"/>
      <c r="C236" s="85"/>
      <c r="D236" s="85"/>
      <c r="E236" s="85"/>
      <c r="F236" s="85"/>
      <c r="G236" s="85"/>
      <c r="H236" s="85"/>
      <c r="I236" s="85"/>
      <c r="J236" s="70"/>
      <c r="K236" s="70"/>
      <c r="L236" s="70"/>
      <c r="M236" s="70"/>
      <c r="N236" s="70"/>
      <c r="O236" s="70"/>
      <c r="P236" s="70"/>
      <c r="Q236" s="70"/>
      <c r="R236" s="70"/>
      <c r="S236" s="70"/>
      <c r="T236" s="70"/>
      <c r="U236" s="70"/>
      <c r="V236" s="70"/>
      <c r="W236" s="70"/>
      <c r="X236" s="70"/>
      <c r="Y236" s="70"/>
      <c r="Z236" s="70"/>
    </row>
    <row r="237" spans="1:26" x14ac:dyDescent="0.25">
      <c r="A237" s="85"/>
      <c r="B237" s="85"/>
      <c r="C237" s="85"/>
      <c r="D237" s="85"/>
      <c r="E237" s="85"/>
      <c r="F237" s="85"/>
      <c r="G237" s="85"/>
      <c r="H237" s="85"/>
      <c r="I237" s="85"/>
      <c r="J237" s="70"/>
      <c r="K237" s="70"/>
      <c r="L237" s="70"/>
      <c r="M237" s="70"/>
      <c r="N237" s="70"/>
      <c r="O237" s="70"/>
      <c r="P237" s="70"/>
      <c r="Q237" s="70"/>
      <c r="R237" s="70"/>
      <c r="S237" s="70"/>
      <c r="T237" s="70"/>
      <c r="U237" s="70"/>
      <c r="V237" s="70"/>
      <c r="W237" s="70"/>
      <c r="X237" s="70"/>
      <c r="Y237" s="70"/>
      <c r="Z237" s="70"/>
    </row>
    <row r="238" spans="1:26" x14ac:dyDescent="0.25">
      <c r="A238" s="85"/>
      <c r="B238" s="85"/>
      <c r="C238" s="85"/>
      <c r="D238" s="85"/>
      <c r="E238" s="85"/>
      <c r="F238" s="85"/>
      <c r="G238" s="85"/>
      <c r="H238" s="85"/>
      <c r="I238" s="85"/>
      <c r="J238" s="70"/>
      <c r="K238" s="70"/>
      <c r="L238" s="70"/>
      <c r="M238" s="70"/>
      <c r="N238" s="70"/>
      <c r="O238" s="70"/>
      <c r="P238" s="70"/>
      <c r="Q238" s="70"/>
      <c r="R238" s="70"/>
      <c r="S238" s="70"/>
      <c r="T238" s="70"/>
      <c r="U238" s="70"/>
      <c r="V238" s="70"/>
      <c r="W238" s="70"/>
      <c r="X238" s="70"/>
      <c r="Y238" s="70"/>
      <c r="Z238" s="70"/>
    </row>
    <row r="239" spans="1:26" x14ac:dyDescent="0.25">
      <c r="A239" s="85"/>
      <c r="B239" s="85"/>
      <c r="C239" s="85"/>
      <c r="D239" s="85"/>
      <c r="E239" s="85"/>
      <c r="F239" s="85"/>
      <c r="G239" s="85"/>
      <c r="H239" s="85"/>
      <c r="I239" s="85"/>
      <c r="J239" s="70"/>
      <c r="K239" s="70"/>
      <c r="L239" s="70"/>
      <c r="M239" s="70"/>
      <c r="N239" s="70"/>
      <c r="O239" s="70"/>
      <c r="P239" s="70"/>
      <c r="Q239" s="70"/>
      <c r="R239" s="70"/>
      <c r="S239" s="70"/>
      <c r="T239" s="70"/>
      <c r="U239" s="70"/>
      <c r="V239" s="70"/>
      <c r="W239" s="70"/>
      <c r="X239" s="70"/>
      <c r="Y239" s="70"/>
      <c r="Z239" s="70"/>
    </row>
    <row r="240" spans="1:26" x14ac:dyDescent="0.25">
      <c r="A240" s="85"/>
      <c r="B240" s="85"/>
      <c r="C240" s="85"/>
      <c r="D240" s="85"/>
      <c r="E240" s="85"/>
      <c r="F240" s="85"/>
      <c r="G240" s="85"/>
      <c r="H240" s="85"/>
      <c r="I240" s="85"/>
      <c r="J240" s="70"/>
      <c r="K240" s="70"/>
      <c r="L240" s="70"/>
      <c r="M240" s="70"/>
      <c r="N240" s="70"/>
      <c r="O240" s="70"/>
      <c r="P240" s="70"/>
      <c r="Q240" s="70"/>
      <c r="R240" s="70"/>
      <c r="S240" s="70"/>
      <c r="T240" s="70"/>
      <c r="U240" s="70"/>
      <c r="V240" s="70"/>
      <c r="W240" s="70"/>
      <c r="X240" s="70"/>
      <c r="Y240" s="70"/>
      <c r="Z240" s="70"/>
    </row>
    <row r="241" spans="1:26" x14ac:dyDescent="0.25">
      <c r="A241" s="85"/>
      <c r="B241" s="85"/>
      <c r="C241" s="85"/>
      <c r="D241" s="85"/>
      <c r="E241" s="85"/>
      <c r="F241" s="85"/>
      <c r="G241" s="85"/>
      <c r="H241" s="85"/>
      <c r="I241" s="85"/>
      <c r="J241" s="70"/>
      <c r="K241" s="70"/>
      <c r="L241" s="70"/>
      <c r="M241" s="70"/>
      <c r="N241" s="70"/>
      <c r="O241" s="70"/>
      <c r="P241" s="70"/>
      <c r="Q241" s="70"/>
      <c r="R241" s="70"/>
      <c r="S241" s="70"/>
      <c r="T241" s="70"/>
      <c r="U241" s="70"/>
      <c r="V241" s="70"/>
      <c r="W241" s="70"/>
      <c r="X241" s="70"/>
      <c r="Y241" s="70"/>
      <c r="Z241" s="70"/>
    </row>
    <row r="242" spans="1:26" x14ac:dyDescent="0.25">
      <c r="A242" s="85"/>
      <c r="B242" s="85"/>
      <c r="C242" s="85"/>
      <c r="D242" s="85"/>
      <c r="E242" s="85"/>
      <c r="F242" s="85"/>
      <c r="G242" s="85"/>
      <c r="H242" s="85"/>
      <c r="I242" s="85"/>
      <c r="J242" s="70"/>
      <c r="K242" s="70"/>
      <c r="L242" s="70"/>
      <c r="M242" s="70"/>
      <c r="N242" s="70"/>
      <c r="O242" s="70"/>
      <c r="P242" s="70"/>
      <c r="Q242" s="70"/>
      <c r="R242" s="70"/>
      <c r="S242" s="70"/>
      <c r="T242" s="70"/>
      <c r="U242" s="70"/>
      <c r="V242" s="70"/>
      <c r="W242" s="70"/>
      <c r="X242" s="70"/>
      <c r="Y242" s="70"/>
      <c r="Z242" s="70"/>
    </row>
    <row r="243" spans="1:26" x14ac:dyDescent="0.25">
      <c r="A243" s="85"/>
      <c r="B243" s="85"/>
      <c r="C243" s="85"/>
      <c r="D243" s="85"/>
      <c r="E243" s="85"/>
      <c r="F243" s="85"/>
      <c r="G243" s="85"/>
      <c r="H243" s="85"/>
      <c r="I243" s="85"/>
      <c r="J243" s="70"/>
      <c r="K243" s="70"/>
      <c r="L243" s="70"/>
      <c r="M243" s="70"/>
      <c r="N243" s="70"/>
      <c r="O243" s="70"/>
      <c r="P243" s="70"/>
      <c r="Q243" s="70"/>
      <c r="R243" s="70"/>
      <c r="S243" s="70"/>
      <c r="T243" s="70"/>
      <c r="U243" s="70"/>
      <c r="V243" s="70"/>
      <c r="W243" s="70"/>
      <c r="X243" s="70"/>
      <c r="Y243" s="70"/>
      <c r="Z243" s="70"/>
    </row>
    <row r="244" spans="1:26" x14ac:dyDescent="0.25">
      <c r="A244" s="85"/>
      <c r="B244" s="85"/>
      <c r="C244" s="85"/>
      <c r="D244" s="85"/>
      <c r="E244" s="85"/>
      <c r="F244" s="85"/>
      <c r="G244" s="85"/>
      <c r="H244" s="85"/>
      <c r="I244" s="85"/>
      <c r="J244" s="70"/>
      <c r="K244" s="70"/>
      <c r="L244" s="70"/>
      <c r="M244" s="70"/>
      <c r="N244" s="70"/>
      <c r="O244" s="70"/>
      <c r="P244" s="70"/>
      <c r="Q244" s="70"/>
      <c r="R244" s="70"/>
      <c r="S244" s="70"/>
      <c r="T244" s="70"/>
      <c r="U244" s="70"/>
      <c r="V244" s="70"/>
      <c r="W244" s="70"/>
      <c r="X244" s="70"/>
      <c r="Y244" s="70"/>
      <c r="Z244" s="70"/>
    </row>
    <row r="245" spans="1:26" x14ac:dyDescent="0.25">
      <c r="A245" s="85"/>
      <c r="B245" s="85"/>
      <c r="C245" s="85"/>
      <c r="D245" s="85"/>
      <c r="E245" s="85"/>
      <c r="F245" s="85"/>
      <c r="G245" s="85"/>
      <c r="H245" s="85"/>
      <c r="I245" s="85"/>
      <c r="J245" s="70"/>
      <c r="K245" s="70"/>
      <c r="L245" s="70"/>
      <c r="M245" s="70"/>
      <c r="N245" s="70"/>
      <c r="O245" s="70"/>
      <c r="P245" s="70"/>
      <c r="Q245" s="70"/>
      <c r="R245" s="70"/>
      <c r="S245" s="70"/>
      <c r="T245" s="70"/>
      <c r="U245" s="70"/>
      <c r="V245" s="70"/>
      <c r="W245" s="70"/>
      <c r="X245" s="70"/>
      <c r="Y245" s="70"/>
      <c r="Z245" s="70"/>
    </row>
    <row r="246" spans="1:26" x14ac:dyDescent="0.25">
      <c r="A246" s="85"/>
      <c r="B246" s="85"/>
      <c r="C246" s="85"/>
      <c r="D246" s="85"/>
      <c r="E246" s="85"/>
      <c r="F246" s="85"/>
      <c r="G246" s="85"/>
      <c r="H246" s="85"/>
      <c r="I246" s="85"/>
      <c r="J246" s="70"/>
      <c r="K246" s="70"/>
      <c r="L246" s="70"/>
      <c r="M246" s="70"/>
      <c r="N246" s="70"/>
      <c r="O246" s="70"/>
      <c r="P246" s="70"/>
      <c r="Q246" s="70"/>
      <c r="R246" s="70"/>
      <c r="S246" s="70"/>
      <c r="T246" s="70"/>
      <c r="U246" s="70"/>
      <c r="V246" s="70"/>
      <c r="W246" s="70"/>
      <c r="X246" s="70"/>
      <c r="Y246" s="70"/>
      <c r="Z246" s="70"/>
    </row>
    <row r="247" spans="1:26" x14ac:dyDescent="0.25">
      <c r="A247" s="85"/>
      <c r="B247" s="85"/>
      <c r="C247" s="85"/>
      <c r="D247" s="85"/>
      <c r="E247" s="85"/>
      <c r="F247" s="85"/>
      <c r="G247" s="85"/>
      <c r="H247" s="85"/>
      <c r="I247" s="85"/>
      <c r="J247" s="70"/>
      <c r="K247" s="70"/>
      <c r="L247" s="70"/>
      <c r="M247" s="70"/>
      <c r="N247" s="70"/>
      <c r="O247" s="70"/>
      <c r="P247" s="70"/>
      <c r="Q247" s="70"/>
      <c r="R247" s="70"/>
      <c r="S247" s="70"/>
      <c r="T247" s="70"/>
      <c r="U247" s="70"/>
      <c r="V247" s="70"/>
      <c r="W247" s="70"/>
      <c r="X247" s="70"/>
      <c r="Y247" s="70"/>
      <c r="Z247" s="70"/>
    </row>
    <row r="248" spans="1:26" x14ac:dyDescent="0.25">
      <c r="A248" s="85"/>
      <c r="B248" s="85"/>
      <c r="C248" s="85"/>
      <c r="D248" s="85"/>
      <c r="E248" s="85"/>
      <c r="F248" s="85"/>
      <c r="G248" s="85"/>
      <c r="H248" s="85"/>
      <c r="I248" s="85"/>
      <c r="J248" s="70"/>
      <c r="K248" s="70"/>
      <c r="L248" s="70"/>
      <c r="M248" s="70"/>
      <c r="N248" s="70"/>
      <c r="O248" s="70"/>
      <c r="P248" s="70"/>
      <c r="Q248" s="70"/>
      <c r="R248" s="70"/>
      <c r="S248" s="70"/>
      <c r="T248" s="70"/>
      <c r="U248" s="70"/>
      <c r="V248" s="70"/>
      <c r="W248" s="70"/>
      <c r="X248" s="70"/>
      <c r="Y248" s="70"/>
      <c r="Z248" s="70"/>
    </row>
    <row r="249" spans="1:26" x14ac:dyDescent="0.25">
      <c r="A249" s="85"/>
      <c r="B249" s="85"/>
      <c r="C249" s="85"/>
      <c r="D249" s="85"/>
      <c r="E249" s="85"/>
      <c r="F249" s="85"/>
      <c r="G249" s="85"/>
      <c r="H249" s="85"/>
      <c r="I249" s="85"/>
      <c r="J249" s="70"/>
      <c r="K249" s="70"/>
      <c r="L249" s="70"/>
      <c r="M249" s="70"/>
      <c r="N249" s="70"/>
      <c r="O249" s="70"/>
      <c r="P249" s="70"/>
      <c r="Q249" s="70"/>
      <c r="R249" s="70"/>
      <c r="S249" s="70"/>
      <c r="T249" s="70"/>
      <c r="U249" s="70"/>
      <c r="V249" s="70"/>
      <c r="W249" s="70"/>
      <c r="X249" s="70"/>
      <c r="Y249" s="70"/>
      <c r="Z249" s="70"/>
    </row>
    <row r="250" spans="1:26" x14ac:dyDescent="0.25">
      <c r="A250" s="85"/>
      <c r="B250" s="85"/>
      <c r="C250" s="85"/>
      <c r="D250" s="85"/>
      <c r="E250" s="85"/>
      <c r="F250" s="85"/>
      <c r="G250" s="85"/>
      <c r="H250" s="85"/>
      <c r="I250" s="85"/>
      <c r="J250" s="70"/>
      <c r="K250" s="70"/>
      <c r="L250" s="70"/>
      <c r="M250" s="70"/>
      <c r="N250" s="70"/>
      <c r="O250" s="70"/>
      <c r="P250" s="70"/>
      <c r="Q250" s="70"/>
      <c r="R250" s="70"/>
      <c r="S250" s="70"/>
      <c r="T250" s="70"/>
      <c r="U250" s="70"/>
      <c r="V250" s="70"/>
      <c r="W250" s="70"/>
      <c r="X250" s="70"/>
      <c r="Y250" s="70"/>
      <c r="Z250" s="70"/>
    </row>
    <row r="251" spans="1:26" x14ac:dyDescent="0.25">
      <c r="A251" s="85"/>
      <c r="B251" s="85"/>
      <c r="C251" s="85"/>
      <c r="D251" s="85"/>
      <c r="E251" s="85"/>
      <c r="F251" s="85"/>
      <c r="G251" s="85"/>
      <c r="H251" s="85"/>
      <c r="I251" s="85"/>
      <c r="J251" s="70"/>
      <c r="K251" s="70"/>
      <c r="L251" s="70"/>
      <c r="M251" s="70"/>
      <c r="N251" s="70"/>
      <c r="O251" s="70"/>
      <c r="P251" s="70"/>
      <c r="Q251" s="70"/>
      <c r="R251" s="70"/>
      <c r="S251" s="70"/>
      <c r="T251" s="70"/>
      <c r="U251" s="70"/>
      <c r="V251" s="70"/>
      <c r="W251" s="70"/>
      <c r="X251" s="70"/>
      <c r="Y251" s="70"/>
      <c r="Z251" s="70"/>
    </row>
    <row r="252" spans="1:26" x14ac:dyDescent="0.25">
      <c r="A252" s="85"/>
      <c r="B252" s="85"/>
      <c r="C252" s="85"/>
      <c r="D252" s="85"/>
      <c r="E252" s="85"/>
      <c r="F252" s="85"/>
      <c r="G252" s="85"/>
      <c r="H252" s="85"/>
      <c r="I252" s="85"/>
      <c r="J252" s="70"/>
      <c r="K252" s="70"/>
      <c r="L252" s="70"/>
      <c r="M252" s="70"/>
      <c r="N252" s="70"/>
      <c r="O252" s="70"/>
      <c r="P252" s="70"/>
      <c r="Q252" s="70"/>
      <c r="R252" s="70"/>
      <c r="S252" s="70"/>
      <c r="T252" s="70"/>
      <c r="U252" s="70"/>
      <c r="V252" s="70"/>
      <c r="W252" s="70"/>
      <c r="X252" s="70"/>
      <c r="Y252" s="70"/>
      <c r="Z252" s="70"/>
    </row>
    <row r="253" spans="1:26" x14ac:dyDescent="0.25">
      <c r="A253" s="85"/>
      <c r="B253" s="85"/>
      <c r="C253" s="85"/>
      <c r="D253" s="85"/>
      <c r="E253" s="85"/>
      <c r="F253" s="85"/>
      <c r="G253" s="85"/>
      <c r="H253" s="85"/>
      <c r="I253" s="85"/>
      <c r="J253" s="70"/>
      <c r="K253" s="70"/>
      <c r="L253" s="70"/>
      <c r="M253" s="70"/>
      <c r="N253" s="70"/>
      <c r="O253" s="70"/>
      <c r="P253" s="70"/>
      <c r="Q253" s="70"/>
      <c r="R253" s="70"/>
      <c r="S253" s="70"/>
      <c r="T253" s="70"/>
      <c r="U253" s="70"/>
      <c r="V253" s="70"/>
      <c r="W253" s="70"/>
      <c r="X253" s="70"/>
      <c r="Y253" s="70"/>
      <c r="Z253" s="70"/>
    </row>
    <row r="254" spans="1:26" x14ac:dyDescent="0.25">
      <c r="A254" s="85"/>
      <c r="B254" s="85"/>
      <c r="C254" s="85"/>
      <c r="D254" s="85"/>
      <c r="E254" s="85"/>
      <c r="F254" s="85"/>
      <c r="G254" s="85"/>
      <c r="H254" s="85"/>
      <c r="I254" s="85"/>
      <c r="J254" s="70"/>
      <c r="K254" s="70"/>
      <c r="L254" s="70"/>
      <c r="M254" s="70"/>
      <c r="N254" s="70"/>
      <c r="O254" s="70"/>
      <c r="P254" s="70"/>
      <c r="Q254" s="70"/>
      <c r="R254" s="70"/>
      <c r="S254" s="70"/>
      <c r="T254" s="70"/>
      <c r="U254" s="70"/>
      <c r="V254" s="70"/>
      <c r="W254" s="70"/>
      <c r="X254" s="70"/>
      <c r="Y254" s="70"/>
      <c r="Z254" s="70"/>
    </row>
    <row r="255" spans="1:26" x14ac:dyDescent="0.25">
      <c r="A255" s="85"/>
      <c r="B255" s="85"/>
      <c r="C255" s="85"/>
      <c r="D255" s="85"/>
      <c r="E255" s="85"/>
      <c r="F255" s="85"/>
      <c r="G255" s="85"/>
      <c r="H255" s="85"/>
      <c r="I255" s="85"/>
      <c r="J255" s="70"/>
      <c r="K255" s="70"/>
      <c r="L255" s="70"/>
      <c r="M255" s="70"/>
      <c r="N255" s="70"/>
      <c r="O255" s="70"/>
      <c r="P255" s="70"/>
      <c r="Q255" s="70"/>
      <c r="R255" s="70"/>
      <c r="S255" s="70"/>
      <c r="T255" s="70"/>
      <c r="U255" s="70"/>
      <c r="V255" s="70"/>
      <c r="W255" s="70"/>
      <c r="X255" s="70"/>
      <c r="Y255" s="70"/>
      <c r="Z255" s="70"/>
    </row>
    <row r="256" spans="1:26" x14ac:dyDescent="0.25">
      <c r="A256" s="85"/>
      <c r="B256" s="85"/>
      <c r="C256" s="85"/>
      <c r="D256" s="85"/>
      <c r="E256" s="85"/>
      <c r="F256" s="85"/>
      <c r="G256" s="85"/>
      <c r="H256" s="85"/>
      <c r="I256" s="85"/>
      <c r="J256" s="70"/>
      <c r="K256" s="70"/>
      <c r="L256" s="70"/>
      <c r="M256" s="70"/>
      <c r="N256" s="70"/>
      <c r="O256" s="70"/>
      <c r="P256" s="70"/>
      <c r="Q256" s="70"/>
      <c r="R256" s="70"/>
      <c r="S256" s="70"/>
      <c r="T256" s="70"/>
      <c r="U256" s="70"/>
      <c r="V256" s="70"/>
      <c r="W256" s="70"/>
      <c r="X256" s="70"/>
      <c r="Y256" s="70"/>
      <c r="Z256" s="70"/>
    </row>
    <row r="257" spans="1:26" x14ac:dyDescent="0.25">
      <c r="A257" s="85"/>
      <c r="B257" s="85"/>
      <c r="C257" s="85"/>
      <c r="D257" s="85"/>
      <c r="E257" s="85"/>
      <c r="F257" s="85"/>
      <c r="G257" s="85"/>
      <c r="H257" s="85"/>
      <c r="I257" s="85"/>
      <c r="J257" s="70"/>
      <c r="K257" s="70"/>
      <c r="L257" s="70"/>
      <c r="M257" s="70"/>
      <c r="N257" s="70"/>
      <c r="O257" s="70"/>
      <c r="P257" s="70"/>
      <c r="Q257" s="70"/>
      <c r="R257" s="70"/>
      <c r="S257" s="70"/>
      <c r="T257" s="70"/>
      <c r="U257" s="70"/>
      <c r="V257" s="70"/>
      <c r="W257" s="70"/>
      <c r="X257" s="70"/>
      <c r="Y257" s="70"/>
      <c r="Z257" s="70"/>
    </row>
    <row r="258" spans="1:26" x14ac:dyDescent="0.25">
      <c r="A258" s="85"/>
      <c r="B258" s="85"/>
      <c r="C258" s="85"/>
      <c r="D258" s="85"/>
      <c r="E258" s="85"/>
      <c r="F258" s="85"/>
      <c r="G258" s="85"/>
      <c r="H258" s="85"/>
      <c r="I258" s="85"/>
      <c r="J258" s="70"/>
      <c r="K258" s="70"/>
      <c r="L258" s="70"/>
      <c r="M258" s="70"/>
      <c r="N258" s="70"/>
      <c r="O258" s="70"/>
      <c r="P258" s="70"/>
      <c r="Q258" s="70"/>
      <c r="R258" s="70"/>
      <c r="S258" s="70"/>
      <c r="T258" s="70"/>
      <c r="U258" s="70"/>
      <c r="V258" s="70"/>
      <c r="W258" s="70"/>
      <c r="X258" s="70"/>
      <c r="Y258" s="70"/>
      <c r="Z258" s="70"/>
    </row>
    <row r="259" spans="1:26" x14ac:dyDescent="0.25">
      <c r="A259" s="85"/>
      <c r="B259" s="85"/>
      <c r="C259" s="85"/>
      <c r="D259" s="85"/>
      <c r="E259" s="85"/>
      <c r="F259" s="85"/>
      <c r="G259" s="85"/>
      <c r="H259" s="85"/>
      <c r="I259" s="85"/>
      <c r="J259" s="70"/>
      <c r="K259" s="70"/>
      <c r="L259" s="70"/>
      <c r="M259" s="70"/>
      <c r="N259" s="70"/>
      <c r="O259" s="70"/>
      <c r="P259" s="70"/>
      <c r="Q259" s="70"/>
      <c r="R259" s="70"/>
      <c r="S259" s="70"/>
      <c r="T259" s="70"/>
      <c r="U259" s="70"/>
      <c r="V259" s="70"/>
      <c r="W259" s="70"/>
      <c r="X259" s="70"/>
      <c r="Y259" s="70"/>
      <c r="Z259" s="70"/>
    </row>
    <row r="260" spans="1:26" x14ac:dyDescent="0.25">
      <c r="A260" s="85"/>
      <c r="B260" s="85"/>
      <c r="C260" s="85"/>
      <c r="D260" s="85"/>
      <c r="E260" s="85"/>
      <c r="F260" s="85"/>
      <c r="G260" s="85"/>
      <c r="H260" s="85"/>
      <c r="I260" s="85"/>
      <c r="J260" s="70"/>
      <c r="K260" s="70"/>
      <c r="L260" s="70"/>
      <c r="M260" s="70"/>
      <c r="N260" s="70"/>
      <c r="O260" s="70"/>
      <c r="P260" s="70"/>
      <c r="Q260" s="70"/>
      <c r="R260" s="70"/>
      <c r="S260" s="70"/>
      <c r="T260" s="70"/>
      <c r="U260" s="70"/>
      <c r="V260" s="70"/>
      <c r="W260" s="70"/>
      <c r="X260" s="70"/>
      <c r="Y260" s="70"/>
      <c r="Z260" s="70"/>
    </row>
    <row r="261" spans="1:26" x14ac:dyDescent="0.25">
      <c r="A261" s="85"/>
      <c r="B261" s="85"/>
      <c r="C261" s="85"/>
      <c r="D261" s="85"/>
      <c r="E261" s="85"/>
      <c r="F261" s="85"/>
      <c r="G261" s="85"/>
      <c r="H261" s="85"/>
      <c r="I261" s="85"/>
      <c r="J261" s="70"/>
      <c r="K261" s="70"/>
      <c r="L261" s="70"/>
      <c r="M261" s="70"/>
      <c r="N261" s="70"/>
      <c r="O261" s="70"/>
      <c r="P261" s="70"/>
      <c r="Q261" s="70"/>
      <c r="R261" s="70"/>
      <c r="S261" s="70"/>
      <c r="T261" s="70"/>
      <c r="U261" s="70"/>
      <c r="V261" s="70"/>
      <c r="W261" s="70"/>
      <c r="X261" s="70"/>
      <c r="Y261" s="70"/>
      <c r="Z261" s="70"/>
    </row>
    <row r="262" spans="1:26" x14ac:dyDescent="0.25">
      <c r="A262" s="85"/>
      <c r="B262" s="85"/>
      <c r="C262" s="85"/>
      <c r="D262" s="85"/>
      <c r="E262" s="85"/>
      <c r="F262" s="85"/>
      <c r="G262" s="85"/>
      <c r="H262" s="85"/>
      <c r="I262" s="85"/>
      <c r="J262" s="70"/>
      <c r="K262" s="70"/>
      <c r="L262" s="70"/>
      <c r="M262" s="70"/>
      <c r="N262" s="70"/>
      <c r="O262" s="70"/>
      <c r="P262" s="70"/>
      <c r="Q262" s="70"/>
      <c r="R262" s="70"/>
      <c r="S262" s="70"/>
      <c r="T262" s="70"/>
      <c r="U262" s="70"/>
      <c r="V262" s="70"/>
      <c r="W262" s="70"/>
      <c r="X262" s="70"/>
      <c r="Y262" s="70"/>
      <c r="Z262" s="70"/>
    </row>
    <row r="263" spans="1:26" x14ac:dyDescent="0.25">
      <c r="A263" s="85"/>
      <c r="B263" s="85"/>
      <c r="C263" s="85"/>
      <c r="D263" s="85"/>
      <c r="E263" s="85"/>
      <c r="F263" s="85"/>
      <c r="G263" s="85"/>
      <c r="H263" s="85"/>
      <c r="I263" s="85"/>
      <c r="J263" s="70"/>
      <c r="K263" s="70"/>
      <c r="L263" s="70"/>
      <c r="M263" s="70"/>
      <c r="N263" s="70"/>
      <c r="O263" s="70"/>
      <c r="P263" s="70"/>
      <c r="Q263" s="70"/>
      <c r="R263" s="70"/>
      <c r="S263" s="70"/>
      <c r="T263" s="70"/>
      <c r="U263" s="70"/>
      <c r="V263" s="70"/>
      <c r="W263" s="70"/>
      <c r="X263" s="70"/>
      <c r="Y263" s="70"/>
      <c r="Z263" s="70"/>
    </row>
    <row r="264" spans="1:26" x14ac:dyDescent="0.25">
      <c r="A264" s="85"/>
      <c r="B264" s="85"/>
      <c r="C264" s="85"/>
      <c r="D264" s="85"/>
      <c r="E264" s="85"/>
      <c r="F264" s="85"/>
      <c r="G264" s="85"/>
      <c r="H264" s="85"/>
      <c r="I264" s="85"/>
      <c r="J264" s="70"/>
      <c r="K264" s="70"/>
      <c r="L264" s="70"/>
      <c r="M264" s="70"/>
      <c r="N264" s="70"/>
      <c r="O264" s="70"/>
      <c r="P264" s="70"/>
      <c r="Q264" s="70"/>
      <c r="R264" s="70"/>
      <c r="S264" s="70"/>
      <c r="T264" s="70"/>
      <c r="U264" s="70"/>
      <c r="V264" s="70"/>
      <c r="W264" s="70"/>
      <c r="X264" s="70"/>
      <c r="Y264" s="70"/>
      <c r="Z264" s="70"/>
    </row>
    <row r="265" spans="1:26" x14ac:dyDescent="0.25">
      <c r="A265" s="85"/>
      <c r="B265" s="85"/>
      <c r="C265" s="85"/>
      <c r="D265" s="85"/>
      <c r="E265" s="85"/>
      <c r="F265" s="85"/>
      <c r="G265" s="85"/>
      <c r="H265" s="85"/>
      <c r="I265" s="85"/>
      <c r="J265" s="70"/>
      <c r="K265" s="70"/>
      <c r="L265" s="70"/>
      <c r="M265" s="70"/>
      <c r="N265" s="70"/>
      <c r="O265" s="70"/>
      <c r="P265" s="70"/>
      <c r="Q265" s="70"/>
      <c r="R265" s="70"/>
      <c r="S265" s="70"/>
      <c r="T265" s="70"/>
      <c r="U265" s="70"/>
      <c r="V265" s="70"/>
      <c r="W265" s="70"/>
      <c r="X265" s="70"/>
      <c r="Y265" s="70"/>
      <c r="Z265" s="70"/>
    </row>
    <row r="266" spans="1:26" x14ac:dyDescent="0.25">
      <c r="A266" s="85"/>
      <c r="B266" s="85"/>
      <c r="C266" s="85"/>
      <c r="D266" s="85"/>
      <c r="E266" s="85"/>
      <c r="F266" s="85"/>
      <c r="G266" s="85"/>
      <c r="H266" s="85"/>
      <c r="I266" s="85"/>
      <c r="J266" s="70"/>
      <c r="K266" s="70"/>
      <c r="L266" s="70"/>
      <c r="M266" s="70"/>
      <c r="N266" s="70"/>
      <c r="O266" s="70"/>
      <c r="P266" s="70"/>
      <c r="Q266" s="70"/>
      <c r="R266" s="70"/>
      <c r="S266" s="70"/>
      <c r="T266" s="70"/>
      <c r="U266" s="70"/>
      <c r="V266" s="70"/>
      <c r="W266" s="70"/>
      <c r="X266" s="70"/>
      <c r="Y266" s="70"/>
      <c r="Z266" s="70"/>
    </row>
    <row r="267" spans="1:26" x14ac:dyDescent="0.25">
      <c r="A267" s="85"/>
      <c r="B267" s="85"/>
      <c r="C267" s="85"/>
      <c r="D267" s="85"/>
      <c r="E267" s="85"/>
      <c r="F267" s="85"/>
      <c r="G267" s="85"/>
      <c r="H267" s="85"/>
      <c r="I267" s="85"/>
      <c r="J267" s="70"/>
      <c r="K267" s="70"/>
      <c r="L267" s="70"/>
      <c r="M267" s="70"/>
      <c r="N267" s="70"/>
      <c r="O267" s="70"/>
      <c r="P267" s="70"/>
      <c r="Q267" s="70"/>
      <c r="R267" s="70"/>
      <c r="S267" s="70"/>
      <c r="T267" s="70"/>
      <c r="U267" s="70"/>
      <c r="V267" s="70"/>
      <c r="W267" s="70"/>
      <c r="X267" s="70"/>
      <c r="Y267" s="70"/>
      <c r="Z267" s="70"/>
    </row>
    <row r="268" spans="1:26" x14ac:dyDescent="0.25">
      <c r="A268" s="85"/>
      <c r="B268" s="85"/>
      <c r="C268" s="85"/>
      <c r="D268" s="85"/>
      <c r="E268" s="85"/>
      <c r="F268" s="85"/>
      <c r="G268" s="85"/>
      <c r="H268" s="85"/>
      <c r="I268" s="85"/>
      <c r="J268" s="70"/>
      <c r="K268" s="70"/>
      <c r="L268" s="70"/>
      <c r="M268" s="70"/>
      <c r="N268" s="70"/>
      <c r="O268" s="70"/>
      <c r="P268" s="70"/>
      <c r="Q268" s="70"/>
      <c r="R268" s="70"/>
      <c r="S268" s="70"/>
      <c r="T268" s="70"/>
      <c r="U268" s="70"/>
      <c r="V268" s="70"/>
      <c r="W268" s="70"/>
      <c r="X268" s="70"/>
      <c r="Y268" s="70"/>
      <c r="Z268" s="70"/>
    </row>
    <row r="269" spans="1:26" x14ac:dyDescent="0.25">
      <c r="A269" s="85"/>
      <c r="B269" s="85"/>
      <c r="C269" s="85"/>
      <c r="D269" s="85"/>
      <c r="E269" s="85"/>
      <c r="F269" s="85"/>
      <c r="G269" s="85"/>
      <c r="H269" s="85"/>
      <c r="I269" s="85"/>
      <c r="J269" s="70"/>
      <c r="K269" s="70"/>
      <c r="L269" s="70"/>
      <c r="M269" s="70"/>
      <c r="N269" s="70"/>
      <c r="O269" s="70"/>
      <c r="P269" s="70"/>
      <c r="Q269" s="70"/>
      <c r="R269" s="70"/>
      <c r="S269" s="70"/>
      <c r="T269" s="70"/>
      <c r="U269" s="70"/>
      <c r="V269" s="70"/>
      <c r="W269" s="70"/>
      <c r="X269" s="70"/>
      <c r="Y269" s="70"/>
      <c r="Z269" s="70"/>
    </row>
    <row r="270" spans="1:26" x14ac:dyDescent="0.25">
      <c r="A270" s="85"/>
      <c r="B270" s="85"/>
      <c r="C270" s="85"/>
      <c r="D270" s="85"/>
      <c r="E270" s="85"/>
      <c r="F270" s="85"/>
      <c r="G270" s="85"/>
      <c r="H270" s="85"/>
      <c r="I270" s="85"/>
      <c r="J270" s="70"/>
      <c r="K270" s="70"/>
      <c r="L270" s="70"/>
      <c r="M270" s="70"/>
      <c r="N270" s="70"/>
      <c r="O270" s="70"/>
      <c r="P270" s="70"/>
      <c r="Q270" s="70"/>
      <c r="R270" s="70"/>
      <c r="S270" s="70"/>
      <c r="T270" s="70"/>
      <c r="U270" s="70"/>
      <c r="V270" s="70"/>
      <c r="W270" s="70"/>
      <c r="X270" s="70"/>
      <c r="Y270" s="70"/>
      <c r="Z270" s="70"/>
    </row>
    <row r="271" spans="1:26" x14ac:dyDescent="0.25">
      <c r="A271" s="85"/>
      <c r="B271" s="85"/>
      <c r="C271" s="85"/>
      <c r="D271" s="85"/>
      <c r="E271" s="85"/>
      <c r="F271" s="85"/>
      <c r="G271" s="85"/>
      <c r="H271" s="85"/>
      <c r="I271" s="85"/>
      <c r="J271" s="70"/>
      <c r="K271" s="70"/>
      <c r="L271" s="70"/>
      <c r="M271" s="70"/>
      <c r="N271" s="70"/>
      <c r="O271" s="70"/>
      <c r="P271" s="70"/>
      <c r="Q271" s="70"/>
      <c r="R271" s="70"/>
      <c r="S271" s="70"/>
      <c r="T271" s="70"/>
      <c r="U271" s="70"/>
      <c r="V271" s="70"/>
      <c r="W271" s="70"/>
      <c r="X271" s="70"/>
      <c r="Y271" s="70"/>
      <c r="Z271" s="70"/>
    </row>
    <row r="272" spans="1:26" x14ac:dyDescent="0.25">
      <c r="A272" s="85"/>
      <c r="B272" s="85"/>
      <c r="C272" s="85"/>
      <c r="D272" s="85"/>
      <c r="E272" s="85"/>
      <c r="F272" s="85"/>
      <c r="G272" s="85"/>
      <c r="H272" s="85"/>
      <c r="I272" s="85"/>
      <c r="J272" s="70"/>
      <c r="K272" s="70"/>
      <c r="L272" s="70"/>
      <c r="M272" s="70"/>
      <c r="N272" s="70"/>
      <c r="O272" s="70"/>
      <c r="P272" s="70"/>
      <c r="Q272" s="70"/>
      <c r="R272" s="70"/>
      <c r="S272" s="70"/>
      <c r="T272" s="70"/>
      <c r="U272" s="70"/>
      <c r="V272" s="70"/>
      <c r="W272" s="70"/>
      <c r="X272" s="70"/>
      <c r="Y272" s="70"/>
      <c r="Z272" s="70"/>
    </row>
    <row r="273" spans="1:26" x14ac:dyDescent="0.25">
      <c r="A273" s="85"/>
      <c r="B273" s="85"/>
      <c r="C273" s="85"/>
      <c r="D273" s="85"/>
      <c r="E273" s="85"/>
      <c r="F273" s="85"/>
      <c r="G273" s="85"/>
      <c r="H273" s="85"/>
      <c r="I273" s="85"/>
      <c r="J273" s="70"/>
      <c r="K273" s="70"/>
      <c r="L273" s="70"/>
      <c r="M273" s="70"/>
      <c r="N273" s="70"/>
      <c r="O273" s="70"/>
      <c r="P273" s="70"/>
      <c r="Q273" s="70"/>
      <c r="R273" s="70"/>
      <c r="S273" s="70"/>
      <c r="T273" s="70"/>
      <c r="U273" s="70"/>
      <c r="V273" s="70"/>
      <c r="W273" s="70"/>
      <c r="X273" s="70"/>
      <c r="Y273" s="70"/>
      <c r="Z273" s="70"/>
    </row>
    <row r="274" spans="1:26" x14ac:dyDescent="0.25">
      <c r="A274" s="85"/>
      <c r="B274" s="85"/>
      <c r="C274" s="85"/>
      <c r="D274" s="85"/>
      <c r="E274" s="85"/>
      <c r="F274" s="85"/>
      <c r="G274" s="85"/>
      <c r="H274" s="85"/>
      <c r="I274" s="85"/>
      <c r="J274" s="70"/>
      <c r="K274" s="70"/>
      <c r="L274" s="70"/>
      <c r="M274" s="70"/>
      <c r="N274" s="70"/>
      <c r="O274" s="70"/>
      <c r="P274" s="70"/>
      <c r="Q274" s="70"/>
      <c r="R274" s="70"/>
      <c r="S274" s="70"/>
      <c r="T274" s="70"/>
      <c r="U274" s="70"/>
      <c r="V274" s="70"/>
      <c r="W274" s="70"/>
      <c r="X274" s="70"/>
      <c r="Y274" s="70"/>
      <c r="Z274" s="70"/>
    </row>
    <row r="275" spans="1:26" x14ac:dyDescent="0.25">
      <c r="A275" s="85"/>
      <c r="B275" s="85"/>
      <c r="C275" s="85"/>
      <c r="D275" s="85"/>
      <c r="E275" s="85"/>
      <c r="F275" s="85"/>
      <c r="G275" s="85"/>
      <c r="H275" s="85"/>
      <c r="I275" s="85"/>
      <c r="J275" s="70"/>
      <c r="K275" s="70"/>
      <c r="L275" s="70"/>
      <c r="M275" s="70"/>
      <c r="N275" s="70"/>
      <c r="O275" s="70"/>
      <c r="P275" s="70"/>
      <c r="Q275" s="70"/>
      <c r="R275" s="70"/>
      <c r="S275" s="70"/>
      <c r="T275" s="70"/>
      <c r="U275" s="70"/>
      <c r="V275" s="70"/>
      <c r="W275" s="70"/>
      <c r="X275" s="70"/>
      <c r="Y275" s="70"/>
      <c r="Z275" s="70"/>
    </row>
    <row r="276" spans="1:26" x14ac:dyDescent="0.25">
      <c r="A276" s="85"/>
      <c r="B276" s="85"/>
      <c r="C276" s="85"/>
      <c r="D276" s="85"/>
      <c r="E276" s="85"/>
      <c r="F276" s="85"/>
      <c r="G276" s="85"/>
      <c r="H276" s="85"/>
      <c r="I276" s="85"/>
      <c r="J276" s="70"/>
      <c r="K276" s="70"/>
      <c r="L276" s="70"/>
      <c r="M276" s="70"/>
      <c r="N276" s="70"/>
      <c r="O276" s="70"/>
      <c r="P276" s="70"/>
      <c r="Q276" s="70"/>
      <c r="R276" s="70"/>
      <c r="S276" s="70"/>
      <c r="T276" s="70"/>
      <c r="U276" s="70"/>
      <c r="V276" s="70"/>
      <c r="W276" s="70"/>
      <c r="X276" s="70"/>
      <c r="Y276" s="70"/>
      <c r="Z276" s="70"/>
    </row>
    <row r="277" spans="1:26" x14ac:dyDescent="0.25">
      <c r="A277" s="85"/>
      <c r="B277" s="85"/>
      <c r="C277" s="85"/>
      <c r="D277" s="85"/>
      <c r="E277" s="85"/>
      <c r="F277" s="85"/>
      <c r="G277" s="85"/>
      <c r="H277" s="85"/>
      <c r="I277" s="85"/>
      <c r="J277" s="70"/>
      <c r="K277" s="70"/>
      <c r="L277" s="70"/>
      <c r="M277" s="70"/>
      <c r="N277" s="70"/>
      <c r="O277" s="70"/>
      <c r="P277" s="70"/>
      <c r="Q277" s="70"/>
      <c r="R277" s="70"/>
      <c r="S277" s="70"/>
      <c r="T277" s="70"/>
      <c r="U277" s="70"/>
      <c r="V277" s="70"/>
      <c r="W277" s="70"/>
      <c r="X277" s="70"/>
      <c r="Y277" s="70"/>
      <c r="Z277" s="70"/>
    </row>
    <row r="278" spans="1:26" x14ac:dyDescent="0.25">
      <c r="A278" s="85"/>
      <c r="B278" s="85"/>
      <c r="C278" s="85"/>
      <c r="D278" s="85"/>
      <c r="E278" s="85"/>
      <c r="F278" s="85"/>
      <c r="G278" s="85"/>
      <c r="H278" s="85"/>
      <c r="I278" s="85"/>
      <c r="J278" s="70"/>
      <c r="K278" s="70"/>
      <c r="L278" s="70"/>
      <c r="M278" s="70"/>
      <c r="N278" s="70"/>
      <c r="O278" s="70"/>
      <c r="P278" s="70"/>
      <c r="Q278" s="70"/>
      <c r="R278" s="70"/>
      <c r="S278" s="70"/>
      <c r="T278" s="70"/>
      <c r="U278" s="70"/>
      <c r="V278" s="70"/>
      <c r="W278" s="70"/>
      <c r="X278" s="70"/>
      <c r="Y278" s="70"/>
      <c r="Z278" s="70"/>
    </row>
    <row r="279" spans="1:26" x14ac:dyDescent="0.25">
      <c r="A279" s="85"/>
      <c r="B279" s="85"/>
      <c r="C279" s="85"/>
      <c r="D279" s="85"/>
      <c r="E279" s="85"/>
      <c r="F279" s="85"/>
      <c r="G279" s="85"/>
      <c r="H279" s="85"/>
      <c r="I279" s="85"/>
      <c r="J279" s="70"/>
      <c r="K279" s="70"/>
      <c r="L279" s="70"/>
      <c r="M279" s="70"/>
      <c r="N279" s="70"/>
      <c r="O279" s="70"/>
      <c r="P279" s="70"/>
      <c r="Q279" s="70"/>
      <c r="R279" s="70"/>
      <c r="S279" s="70"/>
      <c r="T279" s="70"/>
      <c r="U279" s="70"/>
      <c r="V279" s="70"/>
      <c r="W279" s="70"/>
      <c r="X279" s="70"/>
      <c r="Y279" s="70"/>
      <c r="Z279" s="70"/>
    </row>
    <row r="280" spans="1:26" x14ac:dyDescent="0.25">
      <c r="A280" s="85"/>
      <c r="B280" s="85"/>
      <c r="C280" s="85"/>
      <c r="D280" s="85"/>
      <c r="E280" s="85"/>
      <c r="F280" s="85"/>
      <c r="G280" s="85"/>
      <c r="H280" s="85"/>
      <c r="I280" s="85"/>
      <c r="J280" s="70"/>
      <c r="K280" s="70"/>
      <c r="L280" s="70"/>
      <c r="M280" s="70"/>
      <c r="N280" s="70"/>
      <c r="O280" s="70"/>
      <c r="P280" s="70"/>
      <c r="Q280" s="70"/>
      <c r="R280" s="70"/>
      <c r="S280" s="70"/>
      <c r="T280" s="70"/>
      <c r="U280" s="70"/>
      <c r="V280" s="70"/>
      <c r="W280" s="70"/>
      <c r="X280" s="70"/>
      <c r="Y280" s="70"/>
      <c r="Z280" s="70"/>
    </row>
    <row r="281" spans="1:26" x14ac:dyDescent="0.25">
      <c r="A281" s="85"/>
      <c r="B281" s="85"/>
      <c r="C281" s="85"/>
      <c r="D281" s="85"/>
      <c r="E281" s="85"/>
      <c r="F281" s="85"/>
      <c r="G281" s="85"/>
      <c r="H281" s="85"/>
      <c r="I281" s="85"/>
      <c r="J281" s="70"/>
      <c r="K281" s="70"/>
      <c r="L281" s="70"/>
      <c r="M281" s="70"/>
      <c r="N281" s="70"/>
      <c r="O281" s="70"/>
      <c r="P281" s="70"/>
      <c r="Q281" s="70"/>
      <c r="R281" s="70"/>
      <c r="S281" s="70"/>
      <c r="T281" s="70"/>
      <c r="U281" s="70"/>
      <c r="V281" s="70"/>
      <c r="W281" s="70"/>
      <c r="X281" s="70"/>
      <c r="Y281" s="70"/>
      <c r="Z281" s="70"/>
    </row>
    <row r="282" spans="1:26" x14ac:dyDescent="0.25">
      <c r="A282" s="85"/>
      <c r="B282" s="85"/>
      <c r="C282" s="85"/>
      <c r="D282" s="85"/>
      <c r="E282" s="85"/>
      <c r="F282" s="85"/>
      <c r="G282" s="85"/>
      <c r="H282" s="85"/>
      <c r="I282" s="85"/>
      <c r="J282" s="70"/>
      <c r="K282" s="70"/>
      <c r="L282" s="70"/>
      <c r="M282" s="70"/>
      <c r="N282" s="70"/>
      <c r="O282" s="70"/>
      <c r="P282" s="70"/>
      <c r="Q282" s="70"/>
      <c r="R282" s="70"/>
      <c r="S282" s="70"/>
      <c r="T282" s="70"/>
      <c r="U282" s="70"/>
      <c r="V282" s="70"/>
      <c r="W282" s="70"/>
      <c r="X282" s="70"/>
      <c r="Y282" s="70"/>
      <c r="Z282" s="70"/>
    </row>
    <row r="283" spans="1:26" x14ac:dyDescent="0.25">
      <c r="A283" s="85"/>
      <c r="B283" s="85"/>
      <c r="C283" s="85"/>
      <c r="D283" s="85"/>
      <c r="E283" s="85"/>
      <c r="F283" s="85"/>
      <c r="G283" s="85"/>
      <c r="H283" s="85"/>
      <c r="I283" s="85"/>
      <c r="J283" s="70"/>
      <c r="K283" s="70"/>
      <c r="L283" s="70"/>
      <c r="M283" s="70"/>
      <c r="N283" s="70"/>
      <c r="O283" s="70"/>
      <c r="P283" s="70"/>
      <c r="Q283" s="70"/>
      <c r="R283" s="70"/>
      <c r="S283" s="70"/>
      <c r="T283" s="70"/>
      <c r="U283" s="70"/>
      <c r="V283" s="70"/>
      <c r="W283" s="70"/>
      <c r="X283" s="70"/>
      <c r="Y283" s="70"/>
      <c r="Z283" s="70"/>
    </row>
    <row r="284" spans="1:26" x14ac:dyDescent="0.25">
      <c r="A284" s="85"/>
      <c r="B284" s="85"/>
      <c r="C284" s="85"/>
      <c r="D284" s="85"/>
      <c r="E284" s="85"/>
      <c r="F284" s="85"/>
      <c r="G284" s="85"/>
      <c r="H284" s="85"/>
      <c r="I284" s="85"/>
      <c r="J284" s="70"/>
      <c r="K284" s="70"/>
      <c r="L284" s="70"/>
      <c r="M284" s="70"/>
      <c r="N284" s="70"/>
      <c r="O284" s="70"/>
      <c r="P284" s="70"/>
      <c r="Q284" s="70"/>
      <c r="R284" s="70"/>
      <c r="S284" s="70"/>
      <c r="T284" s="70"/>
      <c r="U284" s="70"/>
      <c r="V284" s="70"/>
      <c r="W284" s="70"/>
      <c r="X284" s="70"/>
      <c r="Y284" s="70"/>
      <c r="Z284" s="70"/>
    </row>
    <row r="285" spans="1:26" x14ac:dyDescent="0.25">
      <c r="A285" s="85"/>
      <c r="B285" s="85"/>
      <c r="C285" s="85"/>
      <c r="D285" s="85"/>
      <c r="E285" s="85"/>
      <c r="F285" s="85"/>
      <c r="G285" s="85"/>
      <c r="H285" s="85"/>
      <c r="I285" s="85"/>
      <c r="J285" s="70"/>
      <c r="K285" s="70"/>
      <c r="L285" s="70"/>
      <c r="M285" s="70"/>
      <c r="N285" s="70"/>
      <c r="O285" s="70"/>
      <c r="P285" s="70"/>
      <c r="Q285" s="70"/>
      <c r="R285" s="70"/>
      <c r="S285" s="70"/>
      <c r="T285" s="70"/>
      <c r="U285" s="70"/>
      <c r="V285" s="70"/>
      <c r="W285" s="70"/>
      <c r="X285" s="70"/>
      <c r="Y285" s="70"/>
      <c r="Z285" s="70"/>
    </row>
    <row r="286" spans="1:26" x14ac:dyDescent="0.25">
      <c r="A286" s="85"/>
      <c r="B286" s="85"/>
      <c r="C286" s="85"/>
      <c r="D286" s="85"/>
      <c r="E286" s="85"/>
      <c r="F286" s="85"/>
      <c r="G286" s="85"/>
      <c r="H286" s="85"/>
      <c r="I286" s="85"/>
      <c r="J286" s="70"/>
      <c r="K286" s="70"/>
      <c r="L286" s="70"/>
      <c r="M286" s="70"/>
      <c r="N286" s="70"/>
      <c r="O286" s="70"/>
      <c r="P286" s="70"/>
      <c r="Q286" s="70"/>
      <c r="R286" s="70"/>
      <c r="S286" s="70"/>
      <c r="T286" s="70"/>
      <c r="U286" s="70"/>
      <c r="V286" s="70"/>
      <c r="W286" s="70"/>
      <c r="X286" s="70"/>
      <c r="Y286" s="70"/>
      <c r="Z286" s="70"/>
    </row>
    <row r="287" spans="1:26" x14ac:dyDescent="0.25">
      <c r="A287" s="85"/>
      <c r="B287" s="85"/>
      <c r="C287" s="85"/>
      <c r="D287" s="85"/>
      <c r="E287" s="85"/>
      <c r="F287" s="85"/>
      <c r="G287" s="85"/>
      <c r="H287" s="85"/>
      <c r="I287" s="85"/>
      <c r="J287" s="70"/>
      <c r="K287" s="70"/>
      <c r="L287" s="70"/>
      <c r="M287" s="70"/>
      <c r="N287" s="70"/>
      <c r="O287" s="70"/>
      <c r="P287" s="70"/>
      <c r="Q287" s="70"/>
      <c r="R287" s="70"/>
      <c r="S287" s="70"/>
      <c r="T287" s="70"/>
      <c r="U287" s="70"/>
      <c r="V287" s="70"/>
      <c r="W287" s="70"/>
      <c r="X287" s="70"/>
      <c r="Y287" s="70"/>
      <c r="Z287" s="70"/>
    </row>
    <row r="288" spans="1:26" x14ac:dyDescent="0.25">
      <c r="A288" s="85"/>
      <c r="B288" s="85"/>
      <c r="C288" s="85"/>
      <c r="D288" s="85"/>
      <c r="E288" s="85"/>
      <c r="F288" s="85"/>
      <c r="G288" s="85"/>
      <c r="H288" s="85"/>
      <c r="I288" s="85"/>
      <c r="J288" s="70"/>
      <c r="K288" s="70"/>
      <c r="L288" s="70"/>
      <c r="M288" s="70"/>
      <c r="N288" s="70"/>
      <c r="O288" s="70"/>
      <c r="P288" s="70"/>
      <c r="Q288" s="70"/>
      <c r="R288" s="70"/>
      <c r="S288" s="70"/>
      <c r="T288" s="70"/>
      <c r="U288" s="70"/>
      <c r="V288" s="70"/>
      <c r="W288" s="70"/>
      <c r="X288" s="70"/>
      <c r="Y288" s="70"/>
      <c r="Z288" s="70"/>
    </row>
    <row r="289" spans="1:26" x14ac:dyDescent="0.25">
      <c r="A289" s="85"/>
      <c r="B289" s="85"/>
      <c r="C289" s="85"/>
      <c r="D289" s="85"/>
      <c r="E289" s="85"/>
      <c r="F289" s="85"/>
      <c r="G289" s="85"/>
      <c r="H289" s="85"/>
      <c r="I289" s="85"/>
      <c r="J289" s="70"/>
      <c r="K289" s="70"/>
      <c r="L289" s="70"/>
      <c r="M289" s="70"/>
      <c r="N289" s="70"/>
      <c r="O289" s="70"/>
      <c r="P289" s="70"/>
      <c r="Q289" s="70"/>
      <c r="R289" s="70"/>
      <c r="S289" s="70"/>
      <c r="T289" s="70"/>
      <c r="U289" s="70"/>
      <c r="V289" s="70"/>
      <c r="W289" s="70"/>
      <c r="X289" s="70"/>
      <c r="Y289" s="70"/>
      <c r="Z289" s="70"/>
    </row>
    <row r="290" spans="1:26" x14ac:dyDescent="0.25">
      <c r="A290" s="85"/>
      <c r="B290" s="85"/>
      <c r="C290" s="85"/>
      <c r="D290" s="85"/>
      <c r="E290" s="85"/>
      <c r="F290" s="85"/>
      <c r="G290" s="85"/>
      <c r="H290" s="85"/>
      <c r="I290" s="85"/>
      <c r="J290" s="70"/>
      <c r="K290" s="70"/>
      <c r="L290" s="70"/>
      <c r="M290" s="70"/>
      <c r="N290" s="70"/>
      <c r="O290" s="70"/>
      <c r="P290" s="70"/>
      <c r="Q290" s="70"/>
      <c r="R290" s="70"/>
      <c r="S290" s="70"/>
      <c r="T290" s="70"/>
      <c r="U290" s="70"/>
      <c r="V290" s="70"/>
      <c r="W290" s="70"/>
      <c r="X290" s="70"/>
      <c r="Y290" s="70"/>
      <c r="Z290" s="70"/>
    </row>
    <row r="291" spans="1:26" x14ac:dyDescent="0.25">
      <c r="A291" s="85"/>
      <c r="B291" s="85"/>
      <c r="C291" s="85"/>
      <c r="D291" s="85"/>
      <c r="E291" s="85"/>
      <c r="F291" s="85"/>
      <c r="G291" s="85"/>
      <c r="H291" s="85"/>
      <c r="I291" s="85"/>
      <c r="J291" s="70"/>
      <c r="K291" s="70"/>
      <c r="L291" s="70"/>
      <c r="M291" s="70"/>
      <c r="N291" s="70"/>
      <c r="O291" s="70"/>
      <c r="P291" s="70"/>
      <c r="Q291" s="70"/>
      <c r="R291" s="70"/>
      <c r="S291" s="70"/>
      <c r="T291" s="70"/>
      <c r="U291" s="70"/>
      <c r="V291" s="70"/>
      <c r="W291" s="70"/>
      <c r="X291" s="70"/>
      <c r="Y291" s="70"/>
      <c r="Z291" s="70"/>
    </row>
    <row r="292" spans="1:26" x14ac:dyDescent="0.25">
      <c r="A292" s="85"/>
      <c r="B292" s="85"/>
      <c r="C292" s="85"/>
      <c r="D292" s="85"/>
      <c r="E292" s="85"/>
      <c r="F292" s="85"/>
      <c r="G292" s="85"/>
      <c r="H292" s="85"/>
      <c r="I292" s="85"/>
      <c r="J292" s="70"/>
      <c r="K292" s="70"/>
      <c r="L292" s="70"/>
      <c r="M292" s="70"/>
      <c r="N292" s="70"/>
      <c r="O292" s="70"/>
      <c r="P292" s="70"/>
      <c r="Q292" s="70"/>
      <c r="R292" s="70"/>
      <c r="S292" s="70"/>
      <c r="T292" s="70"/>
      <c r="U292" s="70"/>
      <c r="V292" s="70"/>
      <c r="W292" s="70"/>
      <c r="X292" s="70"/>
      <c r="Y292" s="70"/>
      <c r="Z292" s="70"/>
    </row>
    <row r="293" spans="1:26" x14ac:dyDescent="0.25">
      <c r="A293" s="85"/>
      <c r="B293" s="85"/>
      <c r="C293" s="85"/>
      <c r="D293" s="85"/>
      <c r="E293" s="85"/>
      <c r="F293" s="85"/>
      <c r="G293" s="85"/>
      <c r="H293" s="85"/>
      <c r="I293" s="85"/>
      <c r="J293" s="70"/>
      <c r="K293" s="70"/>
      <c r="L293" s="70"/>
      <c r="M293" s="70"/>
      <c r="N293" s="70"/>
      <c r="O293" s="70"/>
      <c r="P293" s="70"/>
      <c r="Q293" s="70"/>
      <c r="R293" s="70"/>
      <c r="S293" s="70"/>
      <c r="T293" s="70"/>
      <c r="U293" s="70"/>
      <c r="V293" s="70"/>
      <c r="W293" s="70"/>
      <c r="X293" s="70"/>
      <c r="Y293" s="70"/>
      <c r="Z293" s="70"/>
    </row>
    <row r="294" spans="1:26" x14ac:dyDescent="0.25">
      <c r="A294" s="85"/>
      <c r="B294" s="85"/>
      <c r="C294" s="85"/>
      <c r="D294" s="85"/>
      <c r="E294" s="85"/>
      <c r="F294" s="85"/>
      <c r="G294" s="85"/>
      <c r="H294" s="85"/>
      <c r="I294" s="85"/>
      <c r="J294" s="70"/>
      <c r="K294" s="70"/>
      <c r="L294" s="70"/>
      <c r="M294" s="70"/>
      <c r="N294" s="70"/>
      <c r="O294" s="70"/>
      <c r="P294" s="70"/>
      <c r="Q294" s="70"/>
      <c r="R294" s="70"/>
      <c r="S294" s="70"/>
      <c r="T294" s="70"/>
      <c r="U294" s="70"/>
      <c r="V294" s="70"/>
      <c r="W294" s="70"/>
      <c r="X294" s="70"/>
      <c r="Y294" s="70"/>
      <c r="Z294" s="70"/>
    </row>
    <row r="295" spans="1:26" x14ac:dyDescent="0.25">
      <c r="A295" s="85"/>
      <c r="B295" s="85"/>
      <c r="C295" s="85"/>
      <c r="D295" s="85"/>
      <c r="E295" s="85"/>
      <c r="F295" s="85"/>
      <c r="G295" s="85"/>
      <c r="H295" s="85"/>
      <c r="I295" s="85"/>
      <c r="J295" s="70"/>
      <c r="K295" s="70"/>
      <c r="L295" s="70"/>
      <c r="M295" s="70"/>
      <c r="N295" s="70"/>
      <c r="O295" s="70"/>
      <c r="P295" s="70"/>
      <c r="Q295" s="70"/>
      <c r="R295" s="70"/>
      <c r="S295" s="70"/>
      <c r="T295" s="70"/>
      <c r="U295" s="70"/>
      <c r="V295" s="70"/>
      <c r="W295" s="70"/>
      <c r="X295" s="70"/>
      <c r="Y295" s="70"/>
      <c r="Z295" s="70"/>
    </row>
    <row r="296" spans="1:26" x14ac:dyDescent="0.25">
      <c r="A296" s="85"/>
      <c r="B296" s="85"/>
      <c r="C296" s="85"/>
      <c r="D296" s="85"/>
      <c r="E296" s="85"/>
      <c r="F296" s="85"/>
      <c r="G296" s="85"/>
      <c r="H296" s="85"/>
      <c r="I296" s="85"/>
      <c r="J296" s="70"/>
      <c r="K296" s="70"/>
      <c r="L296" s="70"/>
      <c r="M296" s="70"/>
      <c r="N296" s="70"/>
      <c r="O296" s="70"/>
      <c r="P296" s="70"/>
      <c r="Q296" s="70"/>
      <c r="R296" s="70"/>
      <c r="S296" s="70"/>
      <c r="T296" s="70"/>
      <c r="U296" s="70"/>
      <c r="V296" s="70"/>
      <c r="W296" s="70"/>
      <c r="X296" s="70"/>
      <c r="Y296" s="70"/>
      <c r="Z296" s="70"/>
    </row>
    <row r="297" spans="1:26" x14ac:dyDescent="0.25">
      <c r="A297" s="85"/>
      <c r="B297" s="85"/>
      <c r="C297" s="85"/>
      <c r="D297" s="85"/>
      <c r="E297" s="85"/>
      <c r="F297" s="85"/>
      <c r="G297" s="85"/>
      <c r="H297" s="85"/>
      <c r="I297" s="85"/>
      <c r="J297" s="70"/>
      <c r="K297" s="70"/>
      <c r="L297" s="70"/>
      <c r="M297" s="70"/>
      <c r="N297" s="70"/>
      <c r="O297" s="70"/>
      <c r="P297" s="70"/>
      <c r="Q297" s="70"/>
      <c r="R297" s="70"/>
      <c r="S297" s="70"/>
      <c r="T297" s="70"/>
      <c r="U297" s="70"/>
      <c r="V297" s="70"/>
      <c r="W297" s="70"/>
      <c r="X297" s="70"/>
      <c r="Y297" s="70"/>
      <c r="Z297" s="70"/>
    </row>
    <row r="298" spans="1:26" x14ac:dyDescent="0.25">
      <c r="A298" s="85"/>
      <c r="B298" s="85"/>
      <c r="C298" s="85"/>
      <c r="D298" s="85"/>
      <c r="E298" s="85"/>
      <c r="F298" s="85"/>
      <c r="G298" s="85"/>
      <c r="H298" s="85"/>
      <c r="I298" s="85"/>
      <c r="J298" s="70"/>
      <c r="K298" s="70"/>
      <c r="L298" s="70"/>
      <c r="M298" s="70"/>
      <c r="N298" s="70"/>
      <c r="O298" s="70"/>
      <c r="P298" s="70"/>
      <c r="Q298" s="70"/>
      <c r="R298" s="70"/>
      <c r="S298" s="70"/>
      <c r="T298" s="70"/>
      <c r="U298" s="70"/>
      <c r="V298" s="70"/>
      <c r="W298" s="70"/>
      <c r="X298" s="70"/>
      <c r="Y298" s="70"/>
      <c r="Z298" s="70"/>
    </row>
    <row r="299" spans="1:26" x14ac:dyDescent="0.25">
      <c r="A299" s="85"/>
      <c r="B299" s="85"/>
      <c r="C299" s="85"/>
      <c r="D299" s="85"/>
      <c r="E299" s="85"/>
      <c r="F299" s="85"/>
      <c r="G299" s="85"/>
      <c r="H299" s="85"/>
      <c r="I299" s="85"/>
      <c r="J299" s="70"/>
      <c r="K299" s="70"/>
      <c r="L299" s="70"/>
      <c r="M299" s="70"/>
      <c r="N299" s="70"/>
      <c r="O299" s="70"/>
      <c r="P299" s="70"/>
      <c r="Q299" s="70"/>
      <c r="R299" s="70"/>
      <c r="S299" s="70"/>
      <c r="T299" s="70"/>
      <c r="U299" s="70"/>
      <c r="V299" s="70"/>
      <c r="W299" s="70"/>
      <c r="X299" s="70"/>
      <c r="Y299" s="70"/>
      <c r="Z299" s="70"/>
    </row>
    <row r="300" spans="1:26" x14ac:dyDescent="0.25">
      <c r="A300" s="85"/>
      <c r="B300" s="85"/>
      <c r="C300" s="85"/>
      <c r="D300" s="85"/>
      <c r="E300" s="85"/>
      <c r="F300" s="85"/>
      <c r="G300" s="85"/>
      <c r="H300" s="85"/>
      <c r="I300" s="85"/>
      <c r="J300" s="70"/>
      <c r="K300" s="70"/>
      <c r="L300" s="70"/>
      <c r="M300" s="70"/>
      <c r="N300" s="70"/>
      <c r="O300" s="70"/>
      <c r="P300" s="70"/>
      <c r="Q300" s="70"/>
      <c r="R300" s="70"/>
      <c r="S300" s="70"/>
      <c r="T300" s="70"/>
      <c r="U300" s="70"/>
      <c r="V300" s="70"/>
      <c r="W300" s="70"/>
      <c r="X300" s="70"/>
      <c r="Y300" s="70"/>
      <c r="Z300" s="70"/>
    </row>
    <row r="301" spans="1:26" x14ac:dyDescent="0.25">
      <c r="A301" s="85"/>
      <c r="B301" s="85"/>
      <c r="C301" s="85"/>
      <c r="D301" s="85"/>
      <c r="E301" s="85"/>
      <c r="F301" s="85"/>
      <c r="G301" s="85"/>
      <c r="H301" s="85"/>
      <c r="I301" s="85"/>
      <c r="J301" s="70"/>
      <c r="K301" s="70"/>
      <c r="L301" s="70"/>
      <c r="M301" s="70"/>
      <c r="N301" s="70"/>
      <c r="O301" s="70"/>
      <c r="P301" s="70"/>
      <c r="Q301" s="70"/>
      <c r="R301" s="70"/>
      <c r="S301" s="70"/>
      <c r="T301" s="70"/>
      <c r="U301" s="70"/>
      <c r="V301" s="70"/>
      <c r="W301" s="70"/>
      <c r="X301" s="70"/>
      <c r="Y301" s="70"/>
      <c r="Z301" s="70"/>
    </row>
    <row r="302" spans="1:26" x14ac:dyDescent="0.25">
      <c r="A302" s="85"/>
      <c r="B302" s="85"/>
      <c r="C302" s="85"/>
      <c r="D302" s="85"/>
      <c r="E302" s="85"/>
      <c r="F302" s="85"/>
      <c r="G302" s="85"/>
      <c r="H302" s="85"/>
      <c r="I302" s="85"/>
      <c r="J302" s="70"/>
      <c r="K302" s="70"/>
      <c r="L302" s="70"/>
      <c r="M302" s="70"/>
      <c r="N302" s="70"/>
      <c r="O302" s="70"/>
      <c r="P302" s="70"/>
      <c r="Q302" s="70"/>
      <c r="R302" s="70"/>
      <c r="S302" s="70"/>
      <c r="T302" s="70"/>
      <c r="U302" s="70"/>
      <c r="V302" s="70"/>
      <c r="W302" s="70"/>
      <c r="X302" s="70"/>
      <c r="Y302" s="70"/>
      <c r="Z302" s="70"/>
    </row>
    <row r="303" spans="1:26" x14ac:dyDescent="0.25">
      <c r="A303" s="85"/>
      <c r="B303" s="85"/>
      <c r="C303" s="85"/>
      <c r="D303" s="85"/>
      <c r="E303" s="85"/>
      <c r="F303" s="85"/>
      <c r="G303" s="85"/>
      <c r="H303" s="85"/>
      <c r="I303" s="85"/>
      <c r="J303" s="70"/>
      <c r="K303" s="70"/>
      <c r="L303" s="70"/>
      <c r="M303" s="70"/>
      <c r="N303" s="70"/>
      <c r="O303" s="70"/>
      <c r="P303" s="70"/>
      <c r="Q303" s="70"/>
      <c r="R303" s="70"/>
      <c r="S303" s="70"/>
      <c r="T303" s="70"/>
      <c r="U303" s="70"/>
      <c r="V303" s="70"/>
      <c r="W303" s="70"/>
      <c r="X303" s="70"/>
      <c r="Y303" s="70"/>
      <c r="Z303" s="70"/>
    </row>
    <row r="304" spans="1:26" x14ac:dyDescent="0.25">
      <c r="A304" s="85"/>
      <c r="B304" s="85"/>
      <c r="C304" s="85"/>
      <c r="D304" s="85"/>
      <c r="E304" s="85"/>
      <c r="F304" s="85"/>
      <c r="G304" s="85"/>
      <c r="H304" s="85"/>
      <c r="I304" s="85"/>
      <c r="J304" s="70"/>
      <c r="K304" s="70"/>
      <c r="L304" s="70"/>
      <c r="M304" s="70"/>
      <c r="N304" s="70"/>
      <c r="O304" s="70"/>
      <c r="P304" s="70"/>
      <c r="Q304" s="70"/>
      <c r="R304" s="70"/>
      <c r="S304" s="70"/>
      <c r="T304" s="70"/>
      <c r="U304" s="70"/>
      <c r="V304" s="70"/>
      <c r="W304" s="70"/>
      <c r="X304" s="70"/>
      <c r="Y304" s="70"/>
      <c r="Z304" s="70"/>
    </row>
    <row r="305" spans="1:26" x14ac:dyDescent="0.25">
      <c r="A305" s="85"/>
      <c r="B305" s="85"/>
      <c r="C305" s="85"/>
      <c r="D305" s="85"/>
      <c r="E305" s="85"/>
      <c r="F305" s="85"/>
      <c r="G305" s="85"/>
      <c r="H305" s="85"/>
      <c r="I305" s="85"/>
      <c r="J305" s="70"/>
      <c r="K305" s="70"/>
      <c r="L305" s="70"/>
      <c r="M305" s="70"/>
      <c r="N305" s="70"/>
      <c r="O305" s="70"/>
      <c r="P305" s="70"/>
      <c r="Q305" s="70"/>
      <c r="R305" s="70"/>
      <c r="S305" s="70"/>
      <c r="T305" s="70"/>
      <c r="U305" s="70"/>
      <c r="V305" s="70"/>
      <c r="W305" s="70"/>
      <c r="X305" s="70"/>
      <c r="Y305" s="70"/>
      <c r="Z305" s="70"/>
    </row>
    <row r="306" spans="1:26" x14ac:dyDescent="0.25">
      <c r="A306" s="85"/>
      <c r="B306" s="85"/>
      <c r="C306" s="85"/>
      <c r="D306" s="85"/>
      <c r="E306" s="85"/>
      <c r="F306" s="85"/>
      <c r="G306" s="85"/>
      <c r="H306" s="85"/>
      <c r="I306" s="85"/>
      <c r="J306" s="70"/>
      <c r="K306" s="70"/>
      <c r="L306" s="70"/>
      <c r="M306" s="70"/>
      <c r="N306" s="70"/>
      <c r="O306" s="70"/>
      <c r="P306" s="70"/>
      <c r="Q306" s="70"/>
      <c r="R306" s="70"/>
      <c r="S306" s="70"/>
      <c r="T306" s="70"/>
      <c r="U306" s="70"/>
      <c r="V306" s="70"/>
      <c r="W306" s="70"/>
      <c r="X306" s="70"/>
      <c r="Y306" s="70"/>
      <c r="Z306" s="70"/>
    </row>
    <row r="307" spans="1:26" x14ac:dyDescent="0.25">
      <c r="A307" s="85"/>
      <c r="B307" s="85"/>
      <c r="C307" s="85"/>
      <c r="D307" s="85"/>
      <c r="E307" s="85"/>
      <c r="F307" s="85"/>
      <c r="G307" s="85"/>
      <c r="H307" s="85"/>
      <c r="I307" s="85"/>
      <c r="J307" s="70"/>
      <c r="K307" s="70"/>
      <c r="L307" s="70"/>
      <c r="M307" s="70"/>
      <c r="N307" s="70"/>
      <c r="O307" s="70"/>
      <c r="P307" s="70"/>
      <c r="Q307" s="70"/>
      <c r="R307" s="70"/>
      <c r="S307" s="70"/>
      <c r="T307" s="70"/>
      <c r="U307" s="70"/>
      <c r="V307" s="70"/>
      <c r="W307" s="70"/>
      <c r="X307" s="70"/>
      <c r="Y307" s="70"/>
      <c r="Z307" s="70"/>
    </row>
    <row r="308" spans="1:26" x14ac:dyDescent="0.25">
      <c r="A308" s="85"/>
      <c r="B308" s="85"/>
      <c r="C308" s="85"/>
      <c r="D308" s="85"/>
      <c r="E308" s="85"/>
      <c r="F308" s="85"/>
      <c r="G308" s="85"/>
      <c r="H308" s="85"/>
      <c r="I308" s="85"/>
      <c r="J308" s="70"/>
      <c r="K308" s="70"/>
      <c r="L308" s="70"/>
      <c r="M308" s="70"/>
      <c r="N308" s="70"/>
      <c r="O308" s="70"/>
      <c r="P308" s="70"/>
      <c r="Q308" s="70"/>
      <c r="R308" s="70"/>
      <c r="S308" s="70"/>
      <c r="T308" s="70"/>
      <c r="U308" s="70"/>
      <c r="V308" s="70"/>
      <c r="W308" s="70"/>
      <c r="X308" s="70"/>
      <c r="Y308" s="70"/>
      <c r="Z308" s="70"/>
    </row>
    <row r="309" spans="1:26" x14ac:dyDescent="0.25">
      <c r="A309" s="85"/>
      <c r="B309" s="85"/>
      <c r="C309" s="85"/>
      <c r="D309" s="85"/>
      <c r="E309" s="85"/>
      <c r="F309" s="85"/>
      <c r="G309" s="85"/>
      <c r="H309" s="85"/>
      <c r="I309" s="85"/>
      <c r="J309" s="70"/>
      <c r="K309" s="70"/>
      <c r="L309" s="70"/>
      <c r="M309" s="70"/>
      <c r="N309" s="70"/>
      <c r="O309" s="70"/>
      <c r="P309" s="70"/>
      <c r="Q309" s="70"/>
      <c r="R309" s="70"/>
      <c r="S309" s="70"/>
      <c r="T309" s="70"/>
      <c r="U309" s="70"/>
      <c r="V309" s="70"/>
      <c r="W309" s="70"/>
      <c r="X309" s="70"/>
      <c r="Y309" s="70"/>
      <c r="Z309" s="70"/>
    </row>
    <row r="310" spans="1:26" x14ac:dyDescent="0.25">
      <c r="A310" s="85"/>
      <c r="B310" s="85"/>
      <c r="C310" s="85"/>
      <c r="D310" s="85"/>
      <c r="E310" s="85"/>
      <c r="F310" s="85"/>
      <c r="G310" s="85"/>
      <c r="H310" s="85"/>
      <c r="I310" s="85"/>
      <c r="J310" s="70"/>
      <c r="K310" s="70"/>
      <c r="L310" s="70"/>
      <c r="M310" s="70"/>
      <c r="N310" s="70"/>
      <c r="O310" s="70"/>
      <c r="P310" s="70"/>
      <c r="Q310" s="70"/>
      <c r="R310" s="70"/>
      <c r="S310" s="70"/>
      <c r="T310" s="70"/>
      <c r="U310" s="70"/>
      <c r="V310" s="70"/>
      <c r="W310" s="70"/>
      <c r="X310" s="70"/>
      <c r="Y310" s="70"/>
      <c r="Z310" s="70"/>
    </row>
    <row r="311" spans="1:26" x14ac:dyDescent="0.25">
      <c r="A311" s="85"/>
      <c r="B311" s="85"/>
      <c r="C311" s="85"/>
      <c r="D311" s="85"/>
      <c r="E311" s="85"/>
      <c r="F311" s="85"/>
      <c r="G311" s="85"/>
      <c r="H311" s="85"/>
      <c r="I311" s="85"/>
      <c r="J311" s="70"/>
      <c r="K311" s="70"/>
      <c r="L311" s="70"/>
      <c r="M311" s="70"/>
      <c r="N311" s="70"/>
      <c r="O311" s="70"/>
      <c r="P311" s="70"/>
      <c r="Q311" s="70"/>
      <c r="R311" s="70"/>
      <c r="S311" s="70"/>
      <c r="T311" s="70"/>
      <c r="U311" s="70"/>
      <c r="V311" s="70"/>
      <c r="W311" s="70"/>
      <c r="X311" s="70"/>
      <c r="Y311" s="70"/>
      <c r="Z311" s="70"/>
    </row>
    <row r="312" spans="1:26" x14ac:dyDescent="0.25">
      <c r="A312" s="85"/>
      <c r="B312" s="85"/>
      <c r="C312" s="85"/>
      <c r="D312" s="85"/>
      <c r="E312" s="85"/>
      <c r="F312" s="85"/>
      <c r="G312" s="85"/>
      <c r="H312" s="85"/>
      <c r="I312" s="85"/>
      <c r="J312" s="70"/>
      <c r="K312" s="70"/>
      <c r="L312" s="70"/>
      <c r="M312" s="70"/>
      <c r="N312" s="70"/>
      <c r="O312" s="70"/>
      <c r="P312" s="70"/>
      <c r="Q312" s="70"/>
      <c r="R312" s="70"/>
      <c r="S312" s="70"/>
      <c r="T312" s="70"/>
      <c r="U312" s="70"/>
      <c r="V312" s="70"/>
      <c r="W312" s="70"/>
      <c r="X312" s="70"/>
      <c r="Y312" s="70"/>
      <c r="Z312" s="70"/>
    </row>
    <row r="313" spans="1:26" x14ac:dyDescent="0.25">
      <c r="A313" s="85"/>
      <c r="B313" s="85"/>
      <c r="C313" s="85"/>
      <c r="D313" s="85"/>
      <c r="E313" s="85"/>
      <c r="F313" s="85"/>
      <c r="G313" s="85"/>
      <c r="H313" s="85"/>
      <c r="I313" s="85"/>
      <c r="J313" s="70"/>
      <c r="K313" s="70"/>
      <c r="L313" s="70"/>
      <c r="M313" s="70"/>
      <c r="N313" s="70"/>
      <c r="O313" s="70"/>
      <c r="P313" s="70"/>
      <c r="Q313" s="70"/>
      <c r="R313" s="70"/>
      <c r="S313" s="70"/>
      <c r="T313" s="70"/>
      <c r="U313" s="70"/>
      <c r="V313" s="70"/>
      <c r="W313" s="70"/>
      <c r="X313" s="70"/>
      <c r="Y313" s="70"/>
      <c r="Z313" s="70"/>
    </row>
    <row r="314" spans="1:26" x14ac:dyDescent="0.25">
      <c r="A314" s="85"/>
      <c r="B314" s="85"/>
      <c r="C314" s="85"/>
      <c r="D314" s="85"/>
      <c r="E314" s="85"/>
      <c r="F314" s="85"/>
      <c r="G314" s="85"/>
      <c r="H314" s="85"/>
      <c r="I314" s="85"/>
      <c r="J314" s="70"/>
      <c r="K314" s="70"/>
      <c r="L314" s="70"/>
      <c r="M314" s="70"/>
      <c r="N314" s="70"/>
      <c r="O314" s="70"/>
      <c r="P314" s="70"/>
      <c r="Q314" s="70"/>
      <c r="R314" s="70"/>
      <c r="S314" s="70"/>
      <c r="T314" s="70"/>
      <c r="U314" s="70"/>
      <c r="V314" s="70"/>
      <c r="W314" s="70"/>
      <c r="X314" s="70"/>
      <c r="Y314" s="70"/>
      <c r="Z314" s="70"/>
    </row>
    <row r="315" spans="1:26" x14ac:dyDescent="0.25">
      <c r="A315" s="85"/>
      <c r="B315" s="85"/>
      <c r="C315" s="85"/>
      <c r="D315" s="85"/>
      <c r="E315" s="85"/>
      <c r="F315" s="85"/>
      <c r="G315" s="85"/>
      <c r="H315" s="85"/>
      <c r="I315" s="85"/>
      <c r="J315" s="70"/>
      <c r="K315" s="70"/>
      <c r="L315" s="70"/>
      <c r="M315" s="70"/>
      <c r="N315" s="70"/>
      <c r="O315" s="70"/>
      <c r="P315" s="70"/>
      <c r="Q315" s="70"/>
      <c r="R315" s="70"/>
      <c r="S315" s="70"/>
      <c r="T315" s="70"/>
      <c r="U315" s="70"/>
      <c r="V315" s="70"/>
      <c r="W315" s="70"/>
      <c r="X315" s="70"/>
      <c r="Y315" s="70"/>
      <c r="Z315" s="70"/>
    </row>
    <row r="316" spans="1:26" x14ac:dyDescent="0.25">
      <c r="A316" s="85"/>
      <c r="B316" s="85"/>
      <c r="C316" s="85"/>
      <c r="D316" s="85"/>
      <c r="E316" s="85"/>
      <c r="F316" s="85"/>
      <c r="G316" s="85"/>
      <c r="H316" s="85"/>
      <c r="I316" s="85"/>
      <c r="J316" s="70"/>
      <c r="K316" s="70"/>
      <c r="L316" s="70"/>
      <c r="M316" s="70"/>
      <c r="N316" s="70"/>
      <c r="O316" s="70"/>
      <c r="P316" s="70"/>
      <c r="Q316" s="70"/>
      <c r="R316" s="70"/>
      <c r="S316" s="70"/>
      <c r="T316" s="70"/>
      <c r="U316" s="70"/>
      <c r="V316" s="70"/>
      <c r="W316" s="70"/>
      <c r="X316" s="70"/>
      <c r="Y316" s="70"/>
      <c r="Z316" s="70"/>
    </row>
    <row r="317" spans="1:26" x14ac:dyDescent="0.25">
      <c r="A317" s="85"/>
      <c r="B317" s="85"/>
      <c r="C317" s="85"/>
      <c r="D317" s="85"/>
      <c r="E317" s="85"/>
      <c r="F317" s="85"/>
      <c r="G317" s="85"/>
      <c r="H317" s="85"/>
      <c r="I317" s="85"/>
      <c r="J317" s="70"/>
      <c r="K317" s="70"/>
      <c r="L317" s="70"/>
      <c r="M317" s="70"/>
      <c r="N317" s="70"/>
      <c r="O317" s="70"/>
      <c r="P317" s="70"/>
      <c r="Q317" s="70"/>
      <c r="R317" s="70"/>
      <c r="S317" s="70"/>
      <c r="T317" s="70"/>
      <c r="U317" s="70"/>
      <c r="V317" s="70"/>
      <c r="W317" s="70"/>
      <c r="X317" s="70"/>
      <c r="Y317" s="70"/>
      <c r="Z317" s="70"/>
    </row>
    <row r="318" spans="1:26" x14ac:dyDescent="0.25">
      <c r="A318" s="85"/>
      <c r="B318" s="85"/>
      <c r="C318" s="85"/>
      <c r="D318" s="85"/>
      <c r="E318" s="85"/>
      <c r="F318" s="85"/>
      <c r="G318" s="85"/>
      <c r="H318" s="85"/>
      <c r="I318" s="85"/>
      <c r="J318" s="70"/>
      <c r="K318" s="70"/>
      <c r="L318" s="70"/>
      <c r="M318" s="70"/>
      <c r="N318" s="70"/>
      <c r="O318" s="70"/>
      <c r="P318" s="70"/>
      <c r="Q318" s="70"/>
      <c r="R318" s="70"/>
      <c r="S318" s="70"/>
      <c r="T318" s="70"/>
      <c r="U318" s="70"/>
      <c r="V318" s="70"/>
      <c r="W318" s="70"/>
      <c r="X318" s="70"/>
      <c r="Y318" s="70"/>
      <c r="Z318" s="70"/>
    </row>
    <row r="319" spans="1:26" x14ac:dyDescent="0.25">
      <c r="A319" s="85"/>
      <c r="B319" s="85"/>
      <c r="C319" s="85"/>
      <c r="D319" s="85"/>
      <c r="E319" s="85"/>
      <c r="F319" s="85"/>
      <c r="G319" s="85"/>
      <c r="H319" s="85"/>
      <c r="I319" s="85"/>
      <c r="J319" s="70"/>
      <c r="K319" s="70"/>
      <c r="L319" s="70"/>
      <c r="M319" s="70"/>
      <c r="N319" s="70"/>
      <c r="O319" s="70"/>
      <c r="P319" s="70"/>
      <c r="Q319" s="70"/>
      <c r="R319" s="70"/>
      <c r="S319" s="70"/>
      <c r="T319" s="70"/>
      <c r="U319" s="70"/>
      <c r="V319" s="70"/>
      <c r="W319" s="70"/>
      <c r="X319" s="70"/>
      <c r="Y319" s="70"/>
      <c r="Z319" s="70"/>
    </row>
    <row r="320" spans="1:26" x14ac:dyDescent="0.25">
      <c r="A320" s="85"/>
      <c r="B320" s="85"/>
      <c r="C320" s="85"/>
      <c r="D320" s="85"/>
      <c r="E320" s="85"/>
      <c r="F320" s="85"/>
      <c r="G320" s="85"/>
      <c r="H320" s="85"/>
      <c r="I320" s="85"/>
      <c r="J320" s="70"/>
      <c r="K320" s="70"/>
      <c r="L320" s="70"/>
      <c r="M320" s="70"/>
      <c r="N320" s="70"/>
      <c r="O320" s="70"/>
      <c r="P320" s="70"/>
      <c r="Q320" s="70"/>
      <c r="R320" s="70"/>
      <c r="S320" s="70"/>
      <c r="T320" s="70"/>
      <c r="U320" s="70"/>
      <c r="V320" s="70"/>
      <c r="W320" s="70"/>
      <c r="X320" s="70"/>
      <c r="Y320" s="70"/>
      <c r="Z320" s="70"/>
    </row>
    <row r="321" spans="1:26" x14ac:dyDescent="0.25">
      <c r="A321" s="85"/>
      <c r="B321" s="85"/>
      <c r="C321" s="85"/>
      <c r="D321" s="85"/>
      <c r="E321" s="85"/>
      <c r="F321" s="85"/>
      <c r="G321" s="85"/>
      <c r="H321" s="85"/>
      <c r="I321" s="85"/>
      <c r="J321" s="70"/>
      <c r="K321" s="70"/>
      <c r="L321" s="70"/>
      <c r="M321" s="70"/>
      <c r="N321" s="70"/>
      <c r="O321" s="70"/>
      <c r="P321" s="70"/>
      <c r="Q321" s="70"/>
      <c r="R321" s="70"/>
      <c r="S321" s="70"/>
      <c r="T321" s="70"/>
      <c r="U321" s="70"/>
      <c r="V321" s="70"/>
      <c r="W321" s="70"/>
      <c r="X321" s="70"/>
      <c r="Y321" s="70"/>
      <c r="Z321" s="70"/>
    </row>
    <row r="322" spans="1:26" x14ac:dyDescent="0.25">
      <c r="A322" s="85"/>
      <c r="B322" s="85"/>
      <c r="C322" s="85"/>
      <c r="D322" s="85"/>
      <c r="E322" s="85"/>
      <c r="F322" s="85"/>
      <c r="G322" s="85"/>
      <c r="H322" s="85"/>
      <c r="I322" s="85"/>
      <c r="J322" s="70"/>
      <c r="K322" s="70"/>
      <c r="L322" s="70"/>
      <c r="M322" s="70"/>
      <c r="N322" s="70"/>
      <c r="O322" s="70"/>
      <c r="P322" s="70"/>
      <c r="Q322" s="70"/>
      <c r="R322" s="70"/>
      <c r="S322" s="70"/>
      <c r="T322" s="70"/>
      <c r="U322" s="70"/>
      <c r="V322" s="70"/>
      <c r="W322" s="70"/>
      <c r="X322" s="70"/>
      <c r="Y322" s="70"/>
      <c r="Z322" s="70"/>
    </row>
    <row r="323" spans="1:26" x14ac:dyDescent="0.25">
      <c r="A323" s="85"/>
      <c r="B323" s="85"/>
      <c r="C323" s="85"/>
      <c r="D323" s="85"/>
      <c r="E323" s="85"/>
      <c r="F323" s="85"/>
      <c r="G323" s="85"/>
      <c r="H323" s="85"/>
      <c r="I323" s="85"/>
      <c r="J323" s="70"/>
      <c r="K323" s="70"/>
      <c r="L323" s="70"/>
      <c r="M323" s="70"/>
      <c r="N323" s="70"/>
      <c r="O323" s="70"/>
      <c r="P323" s="70"/>
      <c r="Q323" s="70"/>
      <c r="R323" s="70"/>
      <c r="S323" s="70"/>
      <c r="T323" s="70"/>
      <c r="U323" s="70"/>
      <c r="V323" s="70"/>
      <c r="W323" s="70"/>
      <c r="X323" s="70"/>
      <c r="Y323" s="70"/>
      <c r="Z323" s="70"/>
    </row>
    <row r="324" spans="1:26" x14ac:dyDescent="0.25">
      <c r="A324" s="85"/>
      <c r="B324" s="85"/>
      <c r="C324" s="85"/>
      <c r="D324" s="85"/>
      <c r="E324" s="85"/>
      <c r="F324" s="85"/>
      <c r="G324" s="85"/>
      <c r="H324" s="85"/>
      <c r="I324" s="85"/>
      <c r="J324" s="70"/>
      <c r="K324" s="70"/>
      <c r="L324" s="70"/>
      <c r="M324" s="70"/>
      <c r="N324" s="70"/>
      <c r="O324" s="70"/>
      <c r="P324" s="70"/>
      <c r="Q324" s="70"/>
      <c r="R324" s="70"/>
      <c r="S324" s="70"/>
      <c r="T324" s="70"/>
      <c r="U324" s="70"/>
      <c r="V324" s="70"/>
      <c r="W324" s="70"/>
      <c r="X324" s="70"/>
      <c r="Y324" s="70"/>
      <c r="Z324" s="70"/>
    </row>
    <row r="325" spans="1:26" x14ac:dyDescent="0.25">
      <c r="A325" s="85"/>
      <c r="B325" s="85"/>
      <c r="C325" s="85"/>
      <c r="D325" s="85"/>
      <c r="E325" s="85"/>
      <c r="F325" s="85"/>
      <c r="G325" s="85"/>
      <c r="H325" s="85"/>
      <c r="I325" s="85"/>
      <c r="J325" s="70"/>
      <c r="K325" s="70"/>
      <c r="L325" s="70"/>
      <c r="M325" s="70"/>
      <c r="N325" s="70"/>
      <c r="O325" s="70"/>
      <c r="P325" s="70"/>
      <c r="Q325" s="70"/>
      <c r="R325" s="70"/>
      <c r="S325" s="70"/>
      <c r="T325" s="70"/>
      <c r="U325" s="70"/>
      <c r="V325" s="70"/>
      <c r="W325" s="70"/>
      <c r="X325" s="70"/>
      <c r="Y325" s="70"/>
      <c r="Z325" s="70"/>
    </row>
    <row r="326" spans="1:26" x14ac:dyDescent="0.25">
      <c r="A326" s="85"/>
      <c r="B326" s="85"/>
      <c r="C326" s="85"/>
      <c r="D326" s="85"/>
      <c r="E326" s="85"/>
      <c r="F326" s="85"/>
      <c r="G326" s="85"/>
      <c r="H326" s="85"/>
      <c r="I326" s="85"/>
      <c r="J326" s="70"/>
      <c r="K326" s="70"/>
      <c r="L326" s="70"/>
      <c r="M326" s="70"/>
      <c r="N326" s="70"/>
      <c r="O326" s="70"/>
      <c r="P326" s="70"/>
      <c r="Q326" s="70"/>
      <c r="R326" s="70"/>
      <c r="S326" s="70"/>
      <c r="T326" s="70"/>
      <c r="U326" s="70"/>
      <c r="V326" s="70"/>
      <c r="W326" s="70"/>
      <c r="X326" s="70"/>
      <c r="Y326" s="70"/>
      <c r="Z326" s="70"/>
    </row>
    <row r="327" spans="1:26" x14ac:dyDescent="0.25">
      <c r="A327" s="85"/>
      <c r="B327" s="85"/>
      <c r="C327" s="85"/>
      <c r="D327" s="85"/>
      <c r="E327" s="85"/>
      <c r="F327" s="85"/>
      <c r="G327" s="85"/>
      <c r="H327" s="85"/>
      <c r="I327" s="85"/>
      <c r="J327" s="70"/>
      <c r="K327" s="70"/>
      <c r="L327" s="70"/>
      <c r="M327" s="70"/>
      <c r="N327" s="70"/>
      <c r="O327" s="70"/>
      <c r="P327" s="70"/>
      <c r="Q327" s="70"/>
      <c r="R327" s="70"/>
      <c r="S327" s="70"/>
      <c r="T327" s="70"/>
      <c r="U327" s="70"/>
      <c r="V327" s="70"/>
      <c r="W327" s="70"/>
      <c r="X327" s="70"/>
      <c r="Y327" s="70"/>
      <c r="Z327" s="70"/>
    </row>
    <row r="328" spans="1:26" x14ac:dyDescent="0.25">
      <c r="A328" s="85"/>
      <c r="B328" s="85"/>
      <c r="C328" s="85"/>
      <c r="D328" s="85"/>
      <c r="E328" s="85"/>
      <c r="F328" s="85"/>
      <c r="G328" s="85"/>
      <c r="H328" s="85"/>
      <c r="I328" s="85"/>
      <c r="J328" s="70"/>
      <c r="K328" s="70"/>
      <c r="L328" s="70"/>
      <c r="M328" s="70"/>
      <c r="N328" s="70"/>
      <c r="O328" s="70"/>
      <c r="P328" s="70"/>
      <c r="Q328" s="70"/>
      <c r="R328" s="70"/>
      <c r="S328" s="70"/>
      <c r="T328" s="70"/>
      <c r="U328" s="70"/>
      <c r="V328" s="70"/>
      <c r="W328" s="70"/>
      <c r="X328" s="70"/>
      <c r="Y328" s="70"/>
      <c r="Z328" s="70"/>
    </row>
    <row r="329" spans="1:26" x14ac:dyDescent="0.25">
      <c r="A329" s="85"/>
      <c r="B329" s="85"/>
      <c r="C329" s="85"/>
      <c r="D329" s="85"/>
      <c r="E329" s="85"/>
      <c r="F329" s="85"/>
      <c r="G329" s="85"/>
      <c r="H329" s="85"/>
      <c r="I329" s="85"/>
      <c r="J329" s="70"/>
      <c r="K329" s="70"/>
      <c r="L329" s="70"/>
      <c r="M329" s="70"/>
      <c r="N329" s="70"/>
      <c r="O329" s="70"/>
      <c r="P329" s="70"/>
      <c r="Q329" s="70"/>
      <c r="R329" s="70"/>
      <c r="S329" s="70"/>
      <c r="T329" s="70"/>
      <c r="U329" s="70"/>
      <c r="V329" s="70"/>
      <c r="W329" s="70"/>
      <c r="X329" s="70"/>
      <c r="Y329" s="70"/>
      <c r="Z329" s="70"/>
    </row>
    <row r="330" spans="1:26" x14ac:dyDescent="0.25">
      <c r="A330" s="85"/>
      <c r="B330" s="85"/>
      <c r="C330" s="85"/>
      <c r="D330" s="85"/>
      <c r="E330" s="85"/>
      <c r="F330" s="85"/>
      <c r="G330" s="85"/>
      <c r="H330" s="85"/>
      <c r="I330" s="85"/>
      <c r="J330" s="70"/>
      <c r="K330" s="70"/>
      <c r="L330" s="70"/>
      <c r="M330" s="70"/>
      <c r="N330" s="70"/>
      <c r="O330" s="70"/>
      <c r="P330" s="70"/>
      <c r="Q330" s="70"/>
      <c r="R330" s="70"/>
      <c r="S330" s="70"/>
      <c r="T330" s="70"/>
      <c r="U330" s="70"/>
      <c r="V330" s="70"/>
      <c r="W330" s="70"/>
      <c r="X330" s="70"/>
      <c r="Y330" s="70"/>
      <c r="Z330" s="70"/>
    </row>
    <row r="331" spans="1:26" x14ac:dyDescent="0.25">
      <c r="A331" s="85"/>
      <c r="B331" s="85"/>
      <c r="C331" s="85"/>
      <c r="D331" s="85"/>
      <c r="E331" s="85"/>
      <c r="F331" s="85"/>
      <c r="G331" s="85"/>
      <c r="H331" s="85"/>
      <c r="I331" s="85"/>
      <c r="J331" s="70"/>
      <c r="K331" s="70"/>
      <c r="L331" s="70"/>
      <c r="M331" s="70"/>
      <c r="N331" s="70"/>
      <c r="O331" s="70"/>
      <c r="P331" s="70"/>
      <c r="Q331" s="70"/>
      <c r="R331" s="70"/>
      <c r="S331" s="70"/>
      <c r="T331" s="70"/>
      <c r="U331" s="70"/>
      <c r="V331" s="70"/>
      <c r="W331" s="70"/>
      <c r="X331" s="70"/>
      <c r="Y331" s="70"/>
      <c r="Z331" s="70"/>
    </row>
    <row r="332" spans="1:26" x14ac:dyDescent="0.25">
      <c r="A332" s="85"/>
      <c r="B332" s="85"/>
      <c r="C332" s="85"/>
      <c r="D332" s="85"/>
      <c r="E332" s="85"/>
      <c r="F332" s="85"/>
      <c r="G332" s="85"/>
      <c r="H332" s="85"/>
      <c r="I332" s="85"/>
      <c r="J332" s="70"/>
      <c r="K332" s="70"/>
      <c r="L332" s="70"/>
      <c r="M332" s="70"/>
      <c r="N332" s="70"/>
      <c r="O332" s="70"/>
      <c r="P332" s="70"/>
      <c r="Q332" s="70"/>
      <c r="R332" s="70"/>
      <c r="S332" s="70"/>
      <c r="T332" s="70"/>
      <c r="U332" s="70"/>
      <c r="V332" s="70"/>
      <c r="W332" s="70"/>
      <c r="X332" s="70"/>
      <c r="Y332" s="70"/>
      <c r="Z332" s="70"/>
    </row>
    <row r="333" spans="1:26" x14ac:dyDescent="0.25">
      <c r="A333" s="85"/>
      <c r="B333" s="85"/>
      <c r="C333" s="85"/>
      <c r="D333" s="85"/>
      <c r="E333" s="85"/>
      <c r="F333" s="85"/>
      <c r="G333" s="85"/>
      <c r="H333" s="85"/>
      <c r="I333" s="85"/>
      <c r="J333" s="70"/>
      <c r="K333" s="70"/>
      <c r="L333" s="70"/>
      <c r="M333" s="70"/>
      <c r="N333" s="70"/>
      <c r="O333" s="70"/>
      <c r="P333" s="70"/>
      <c r="Q333" s="70"/>
      <c r="R333" s="70"/>
      <c r="S333" s="70"/>
      <c r="T333" s="70"/>
      <c r="U333" s="70"/>
      <c r="V333" s="70"/>
      <c r="W333" s="70"/>
      <c r="X333" s="70"/>
      <c r="Y333" s="70"/>
      <c r="Z333" s="70"/>
    </row>
    <row r="334" spans="1:26" x14ac:dyDescent="0.25">
      <c r="A334" s="85"/>
      <c r="B334" s="85"/>
      <c r="C334" s="85"/>
      <c r="D334" s="85"/>
      <c r="E334" s="85"/>
      <c r="F334" s="85"/>
      <c r="G334" s="85"/>
      <c r="H334" s="85"/>
      <c r="I334" s="85"/>
      <c r="J334" s="70"/>
      <c r="K334" s="70"/>
      <c r="L334" s="70"/>
      <c r="M334" s="70"/>
      <c r="N334" s="70"/>
      <c r="O334" s="70"/>
      <c r="P334" s="70"/>
      <c r="Q334" s="70"/>
      <c r="R334" s="70"/>
      <c r="S334" s="70"/>
      <c r="T334" s="70"/>
      <c r="U334" s="70"/>
      <c r="V334" s="70"/>
      <c r="W334" s="70"/>
      <c r="X334" s="70"/>
      <c r="Y334" s="70"/>
      <c r="Z334" s="70"/>
    </row>
    <row r="335" spans="1:26" x14ac:dyDescent="0.25">
      <c r="A335" s="85"/>
      <c r="B335" s="85"/>
      <c r="C335" s="85"/>
      <c r="D335" s="85"/>
      <c r="E335" s="85"/>
      <c r="F335" s="85"/>
      <c r="G335" s="85"/>
      <c r="H335" s="85"/>
      <c r="I335" s="85"/>
      <c r="J335" s="70"/>
      <c r="K335" s="70"/>
      <c r="L335" s="70"/>
      <c r="M335" s="70"/>
      <c r="N335" s="70"/>
      <c r="O335" s="70"/>
      <c r="P335" s="70"/>
      <c r="Q335" s="70"/>
      <c r="R335" s="70"/>
      <c r="S335" s="70"/>
      <c r="T335" s="70"/>
      <c r="U335" s="70"/>
      <c r="V335" s="70"/>
      <c r="W335" s="70"/>
      <c r="X335" s="70"/>
      <c r="Y335" s="70"/>
      <c r="Z335" s="70"/>
    </row>
    <row r="336" spans="1:26" x14ac:dyDescent="0.25">
      <c r="A336" s="85"/>
      <c r="B336" s="85"/>
      <c r="C336" s="85"/>
      <c r="D336" s="85"/>
      <c r="E336" s="85"/>
      <c r="F336" s="85"/>
      <c r="G336" s="85"/>
      <c r="H336" s="85"/>
      <c r="I336" s="85"/>
      <c r="J336" s="70"/>
      <c r="K336" s="70"/>
      <c r="L336" s="70"/>
      <c r="M336" s="70"/>
      <c r="N336" s="70"/>
      <c r="O336" s="70"/>
      <c r="P336" s="70"/>
      <c r="Q336" s="70"/>
      <c r="R336" s="70"/>
      <c r="S336" s="70"/>
      <c r="T336" s="70"/>
      <c r="U336" s="70"/>
      <c r="V336" s="70"/>
      <c r="W336" s="70"/>
      <c r="X336" s="70"/>
      <c r="Y336" s="70"/>
      <c r="Z336" s="70"/>
    </row>
    <row r="337" spans="1:26" x14ac:dyDescent="0.25">
      <c r="A337" s="85"/>
      <c r="B337" s="85"/>
      <c r="C337" s="85"/>
      <c r="D337" s="85"/>
      <c r="E337" s="85"/>
      <c r="F337" s="85"/>
      <c r="G337" s="85"/>
      <c r="H337" s="85"/>
      <c r="I337" s="85"/>
      <c r="J337" s="70"/>
      <c r="K337" s="70"/>
      <c r="L337" s="70"/>
      <c r="M337" s="70"/>
      <c r="N337" s="70"/>
      <c r="O337" s="70"/>
      <c r="P337" s="70"/>
      <c r="Q337" s="70"/>
      <c r="R337" s="70"/>
      <c r="S337" s="70"/>
      <c r="T337" s="70"/>
      <c r="U337" s="70"/>
      <c r="V337" s="70"/>
      <c r="W337" s="70"/>
      <c r="X337" s="70"/>
      <c r="Y337" s="70"/>
      <c r="Z337" s="70"/>
    </row>
    <row r="338" spans="1:26" x14ac:dyDescent="0.25">
      <c r="A338" s="85"/>
      <c r="B338" s="85"/>
      <c r="C338" s="85"/>
      <c r="D338" s="85"/>
      <c r="E338" s="85"/>
      <c r="F338" s="85"/>
      <c r="G338" s="85"/>
      <c r="H338" s="85"/>
      <c r="I338" s="85"/>
      <c r="J338" s="70"/>
      <c r="K338" s="70"/>
      <c r="L338" s="70"/>
      <c r="M338" s="70"/>
      <c r="N338" s="70"/>
      <c r="O338" s="70"/>
      <c r="P338" s="70"/>
      <c r="Q338" s="70"/>
      <c r="R338" s="70"/>
      <c r="S338" s="70"/>
      <c r="T338" s="70"/>
      <c r="U338" s="70"/>
      <c r="V338" s="70"/>
      <c r="W338" s="70"/>
      <c r="X338" s="70"/>
      <c r="Y338" s="70"/>
      <c r="Z338" s="70"/>
    </row>
    <row r="339" spans="1:26" x14ac:dyDescent="0.25">
      <c r="A339" s="85"/>
      <c r="B339" s="85"/>
      <c r="C339" s="85"/>
      <c r="D339" s="85"/>
      <c r="E339" s="85"/>
      <c r="F339" s="85"/>
      <c r="G339" s="85"/>
      <c r="H339" s="85"/>
      <c r="I339" s="85"/>
      <c r="J339" s="70"/>
      <c r="K339" s="70"/>
      <c r="L339" s="70"/>
      <c r="M339" s="70"/>
      <c r="N339" s="70"/>
      <c r="O339" s="70"/>
      <c r="P339" s="70"/>
      <c r="Q339" s="70"/>
      <c r="R339" s="70"/>
      <c r="S339" s="70"/>
      <c r="T339" s="70"/>
      <c r="U339" s="70"/>
      <c r="V339" s="70"/>
      <c r="W339" s="70"/>
      <c r="X339" s="70"/>
      <c r="Y339" s="70"/>
      <c r="Z339" s="70"/>
    </row>
    <row r="340" spans="1:26" x14ac:dyDescent="0.25">
      <c r="A340" s="85"/>
      <c r="B340" s="85"/>
      <c r="C340" s="85"/>
      <c r="D340" s="85"/>
      <c r="E340" s="85"/>
      <c r="F340" s="85"/>
      <c r="G340" s="85"/>
      <c r="H340" s="85"/>
      <c r="I340" s="85"/>
      <c r="J340" s="70"/>
      <c r="K340" s="70"/>
      <c r="L340" s="70"/>
      <c r="M340" s="70"/>
      <c r="N340" s="70"/>
      <c r="O340" s="70"/>
      <c r="P340" s="70"/>
      <c r="Q340" s="70"/>
      <c r="R340" s="70"/>
      <c r="S340" s="70"/>
      <c r="T340" s="70"/>
      <c r="U340" s="70"/>
      <c r="V340" s="70"/>
      <c r="W340" s="70"/>
      <c r="X340" s="70"/>
      <c r="Y340" s="70"/>
      <c r="Z340" s="70"/>
    </row>
    <row r="341" spans="1:26" x14ac:dyDescent="0.25">
      <c r="A341" s="85"/>
      <c r="B341" s="85"/>
      <c r="C341" s="85"/>
      <c r="D341" s="85"/>
      <c r="E341" s="85"/>
      <c r="F341" s="85"/>
      <c r="G341" s="85"/>
      <c r="H341" s="85"/>
      <c r="I341" s="85"/>
      <c r="J341" s="70"/>
      <c r="K341" s="70"/>
      <c r="L341" s="70"/>
      <c r="M341" s="70"/>
      <c r="N341" s="70"/>
      <c r="O341" s="70"/>
      <c r="P341" s="70"/>
      <c r="Q341" s="70"/>
      <c r="R341" s="70"/>
      <c r="S341" s="70"/>
      <c r="T341" s="70"/>
      <c r="U341" s="70"/>
      <c r="V341" s="70"/>
      <c r="W341" s="70"/>
      <c r="X341" s="70"/>
      <c r="Y341" s="70"/>
      <c r="Z341" s="70"/>
    </row>
    <row r="342" spans="1:26" x14ac:dyDescent="0.25">
      <c r="A342" s="85"/>
      <c r="B342" s="85"/>
      <c r="C342" s="85"/>
      <c r="D342" s="85"/>
      <c r="E342" s="85"/>
      <c r="F342" s="85"/>
      <c r="G342" s="85"/>
      <c r="H342" s="85"/>
      <c r="I342" s="85"/>
      <c r="J342" s="70"/>
      <c r="K342" s="70"/>
      <c r="L342" s="70"/>
      <c r="M342" s="70"/>
      <c r="N342" s="70"/>
      <c r="O342" s="70"/>
      <c r="P342" s="70"/>
      <c r="Q342" s="70"/>
      <c r="R342" s="70"/>
      <c r="S342" s="70"/>
      <c r="T342" s="70"/>
      <c r="U342" s="70"/>
      <c r="V342" s="70"/>
      <c r="W342" s="70"/>
      <c r="X342" s="70"/>
      <c r="Y342" s="70"/>
      <c r="Z342" s="70"/>
    </row>
    <row r="343" spans="1:26" x14ac:dyDescent="0.25">
      <c r="A343" s="85"/>
      <c r="B343" s="85"/>
      <c r="C343" s="85"/>
      <c r="D343" s="85"/>
      <c r="E343" s="85"/>
      <c r="F343" s="85"/>
      <c r="G343" s="85"/>
      <c r="H343" s="85"/>
      <c r="I343" s="85"/>
      <c r="J343" s="70"/>
      <c r="K343" s="70"/>
      <c r="L343" s="70"/>
      <c r="M343" s="70"/>
      <c r="N343" s="70"/>
      <c r="O343" s="70"/>
      <c r="P343" s="70"/>
      <c r="Q343" s="70"/>
      <c r="R343" s="70"/>
      <c r="S343" s="70"/>
      <c r="T343" s="70"/>
      <c r="U343" s="70"/>
      <c r="V343" s="70"/>
      <c r="W343" s="70"/>
      <c r="X343" s="70"/>
      <c r="Y343" s="70"/>
      <c r="Z343" s="70"/>
    </row>
    <row r="344" spans="1:26" x14ac:dyDescent="0.25">
      <c r="A344" s="85"/>
      <c r="B344" s="85"/>
      <c r="C344" s="85"/>
      <c r="D344" s="85"/>
      <c r="E344" s="85"/>
      <c r="F344" s="85"/>
      <c r="G344" s="85"/>
      <c r="H344" s="85"/>
      <c r="I344" s="85"/>
      <c r="J344" s="70"/>
      <c r="K344" s="70"/>
      <c r="L344" s="70"/>
      <c r="M344" s="70"/>
      <c r="N344" s="70"/>
      <c r="O344" s="70"/>
      <c r="P344" s="70"/>
      <c r="Q344" s="70"/>
      <c r="R344" s="70"/>
      <c r="S344" s="70"/>
      <c r="T344" s="70"/>
      <c r="U344" s="70"/>
      <c r="V344" s="70"/>
      <c r="W344" s="70"/>
      <c r="X344" s="70"/>
      <c r="Y344" s="70"/>
      <c r="Z344" s="70"/>
    </row>
    <row r="345" spans="1:26" x14ac:dyDescent="0.25">
      <c r="A345" s="85"/>
      <c r="B345" s="85"/>
      <c r="C345" s="85"/>
      <c r="D345" s="85"/>
      <c r="E345" s="85"/>
      <c r="F345" s="85"/>
      <c r="G345" s="85"/>
      <c r="H345" s="85"/>
      <c r="I345" s="85"/>
      <c r="J345" s="70"/>
      <c r="K345" s="70"/>
      <c r="L345" s="70"/>
      <c r="M345" s="70"/>
      <c r="N345" s="70"/>
      <c r="O345" s="70"/>
      <c r="P345" s="70"/>
      <c r="Q345" s="70"/>
      <c r="R345" s="70"/>
      <c r="S345" s="70"/>
      <c r="T345" s="70"/>
      <c r="U345" s="70"/>
      <c r="V345" s="70"/>
      <c r="W345" s="70"/>
      <c r="X345" s="70"/>
      <c r="Y345" s="70"/>
      <c r="Z345" s="70"/>
    </row>
    <row r="346" spans="1:26" x14ac:dyDescent="0.25">
      <c r="A346" s="85"/>
      <c r="B346" s="85"/>
      <c r="C346" s="85"/>
      <c r="D346" s="85"/>
      <c r="E346" s="85"/>
      <c r="F346" s="85"/>
      <c r="G346" s="85"/>
      <c r="H346" s="85"/>
      <c r="I346" s="85"/>
      <c r="J346" s="70"/>
      <c r="K346" s="70"/>
      <c r="L346" s="70"/>
      <c r="M346" s="70"/>
      <c r="N346" s="70"/>
      <c r="O346" s="70"/>
      <c r="P346" s="70"/>
      <c r="Q346" s="70"/>
      <c r="R346" s="70"/>
      <c r="S346" s="70"/>
      <c r="T346" s="70"/>
      <c r="U346" s="70"/>
      <c r="V346" s="70"/>
      <c r="W346" s="70"/>
      <c r="X346" s="70"/>
      <c r="Y346" s="70"/>
      <c r="Z346" s="70"/>
    </row>
    <row r="347" spans="1:26" x14ac:dyDescent="0.25">
      <c r="A347" s="85"/>
      <c r="B347" s="85"/>
      <c r="C347" s="85"/>
      <c r="D347" s="85"/>
      <c r="E347" s="85"/>
      <c r="F347" s="85"/>
      <c r="G347" s="85"/>
      <c r="H347" s="85"/>
      <c r="I347" s="85"/>
      <c r="J347" s="70"/>
      <c r="K347" s="70"/>
      <c r="L347" s="70"/>
      <c r="M347" s="70"/>
      <c r="N347" s="70"/>
      <c r="O347" s="70"/>
      <c r="P347" s="70"/>
      <c r="Q347" s="70"/>
      <c r="R347" s="70"/>
      <c r="S347" s="70"/>
      <c r="T347" s="70"/>
      <c r="U347" s="70"/>
      <c r="V347" s="70"/>
      <c r="W347" s="70"/>
      <c r="X347" s="70"/>
      <c r="Y347" s="70"/>
      <c r="Z347" s="70"/>
    </row>
    <row r="348" spans="1:26" x14ac:dyDescent="0.25">
      <c r="A348" s="85"/>
      <c r="B348" s="85"/>
      <c r="C348" s="85"/>
      <c r="D348" s="85"/>
      <c r="E348" s="85"/>
      <c r="F348" s="85"/>
      <c r="G348" s="85"/>
      <c r="H348" s="85"/>
      <c r="I348" s="85"/>
      <c r="J348" s="70"/>
      <c r="K348" s="70"/>
      <c r="L348" s="70"/>
      <c r="M348" s="70"/>
      <c r="N348" s="70"/>
      <c r="O348" s="70"/>
      <c r="P348" s="70"/>
      <c r="Q348" s="70"/>
      <c r="R348" s="70"/>
      <c r="S348" s="70"/>
      <c r="T348" s="70"/>
      <c r="U348" s="70"/>
      <c r="V348" s="70"/>
      <c r="W348" s="70"/>
      <c r="X348" s="70"/>
      <c r="Y348" s="70"/>
      <c r="Z348" s="70"/>
    </row>
    <row r="349" spans="1:26" x14ac:dyDescent="0.25">
      <c r="A349" s="85"/>
      <c r="B349" s="85"/>
      <c r="C349" s="85"/>
      <c r="D349" s="85"/>
      <c r="E349" s="85"/>
      <c r="F349" s="85"/>
      <c r="G349" s="85"/>
      <c r="H349" s="85"/>
      <c r="I349" s="85"/>
      <c r="J349" s="70"/>
      <c r="K349" s="70"/>
      <c r="L349" s="70"/>
      <c r="M349" s="70"/>
      <c r="N349" s="70"/>
      <c r="O349" s="70"/>
      <c r="P349" s="70"/>
      <c r="Q349" s="70"/>
      <c r="R349" s="70"/>
      <c r="S349" s="70"/>
      <c r="T349" s="70"/>
      <c r="U349" s="70"/>
      <c r="V349" s="70"/>
      <c r="W349" s="70"/>
      <c r="X349" s="70"/>
      <c r="Y349" s="70"/>
      <c r="Z349" s="70"/>
    </row>
    <row r="350" spans="1:26" x14ac:dyDescent="0.25">
      <c r="A350" s="85"/>
      <c r="B350" s="85"/>
      <c r="C350" s="85"/>
      <c r="D350" s="85"/>
      <c r="E350" s="85"/>
      <c r="F350" s="85"/>
      <c r="G350" s="85"/>
      <c r="H350" s="85"/>
      <c r="I350" s="85"/>
      <c r="J350" s="70"/>
      <c r="K350" s="70"/>
      <c r="L350" s="70"/>
      <c r="M350" s="70"/>
      <c r="N350" s="70"/>
      <c r="O350" s="70"/>
      <c r="P350" s="70"/>
      <c r="Q350" s="70"/>
      <c r="R350" s="70"/>
      <c r="S350" s="70"/>
      <c r="T350" s="70"/>
      <c r="U350" s="70"/>
      <c r="V350" s="70"/>
      <c r="W350" s="70"/>
      <c r="X350" s="70"/>
      <c r="Y350" s="70"/>
      <c r="Z350" s="70"/>
    </row>
    <row r="351" spans="1:26" x14ac:dyDescent="0.25">
      <c r="A351" s="85"/>
      <c r="B351" s="85"/>
      <c r="C351" s="85"/>
      <c r="D351" s="85"/>
      <c r="E351" s="85"/>
      <c r="F351" s="85"/>
      <c r="G351" s="85"/>
      <c r="H351" s="85"/>
      <c r="I351" s="85"/>
      <c r="J351" s="70"/>
      <c r="K351" s="70"/>
      <c r="L351" s="70"/>
      <c r="M351" s="70"/>
      <c r="N351" s="70"/>
      <c r="O351" s="70"/>
      <c r="P351" s="70"/>
      <c r="Q351" s="70"/>
      <c r="R351" s="70"/>
      <c r="S351" s="70"/>
      <c r="T351" s="70"/>
      <c r="U351" s="70"/>
      <c r="V351" s="70"/>
      <c r="W351" s="70"/>
      <c r="X351" s="70"/>
      <c r="Y351" s="70"/>
      <c r="Z351" s="70"/>
    </row>
    <row r="352" spans="1:26" x14ac:dyDescent="0.25">
      <c r="A352" s="85"/>
      <c r="B352" s="85"/>
      <c r="C352" s="85"/>
      <c r="D352" s="85"/>
      <c r="E352" s="85"/>
      <c r="F352" s="85"/>
      <c r="G352" s="85"/>
      <c r="H352" s="85"/>
      <c r="I352" s="85"/>
      <c r="J352" s="70"/>
      <c r="K352" s="70"/>
      <c r="L352" s="70"/>
      <c r="M352" s="70"/>
      <c r="N352" s="70"/>
      <c r="O352" s="70"/>
      <c r="P352" s="70"/>
      <c r="Q352" s="70"/>
      <c r="R352" s="70"/>
      <c r="S352" s="70"/>
      <c r="T352" s="70"/>
      <c r="U352" s="70"/>
      <c r="V352" s="70"/>
      <c r="W352" s="70"/>
      <c r="X352" s="70"/>
      <c r="Y352" s="70"/>
      <c r="Z352" s="70"/>
    </row>
    <row r="353" spans="1:26" x14ac:dyDescent="0.25">
      <c r="A353" s="85"/>
      <c r="B353" s="85"/>
      <c r="C353" s="85"/>
      <c r="D353" s="85"/>
      <c r="E353" s="85"/>
      <c r="F353" s="85"/>
      <c r="G353" s="85"/>
      <c r="H353" s="85"/>
      <c r="I353" s="85"/>
      <c r="J353" s="70"/>
      <c r="K353" s="70"/>
      <c r="L353" s="70"/>
      <c r="M353" s="70"/>
      <c r="N353" s="70"/>
      <c r="O353" s="70"/>
      <c r="P353" s="70"/>
      <c r="Q353" s="70"/>
      <c r="R353" s="70"/>
      <c r="S353" s="70"/>
      <c r="T353" s="70"/>
      <c r="U353" s="70"/>
      <c r="V353" s="70"/>
      <c r="W353" s="70"/>
      <c r="X353" s="70"/>
      <c r="Y353" s="70"/>
      <c r="Z353" s="70"/>
    </row>
    <row r="354" spans="1:26" x14ac:dyDescent="0.25">
      <c r="A354" s="85"/>
      <c r="B354" s="85"/>
      <c r="C354" s="85"/>
      <c r="D354" s="85"/>
      <c r="E354" s="85"/>
      <c r="F354" s="85"/>
      <c r="G354" s="85"/>
      <c r="H354" s="85"/>
      <c r="I354" s="85"/>
      <c r="J354" s="70"/>
      <c r="K354" s="70"/>
      <c r="L354" s="70"/>
      <c r="M354" s="70"/>
      <c r="N354" s="70"/>
      <c r="O354" s="70"/>
      <c r="P354" s="70"/>
      <c r="Q354" s="70"/>
      <c r="R354" s="70"/>
      <c r="S354" s="70"/>
      <c r="T354" s="70"/>
      <c r="U354" s="70"/>
      <c r="V354" s="70"/>
      <c r="W354" s="70"/>
      <c r="X354" s="70"/>
      <c r="Y354" s="70"/>
      <c r="Z354" s="70"/>
    </row>
    <row r="355" spans="1:26" x14ac:dyDescent="0.25">
      <c r="A355" s="85"/>
      <c r="B355" s="85"/>
      <c r="C355" s="85"/>
      <c r="D355" s="85"/>
      <c r="E355" s="85"/>
      <c r="F355" s="85"/>
      <c r="G355" s="85"/>
      <c r="H355" s="85"/>
      <c r="I355" s="85"/>
      <c r="J355" s="70"/>
      <c r="K355" s="70"/>
      <c r="L355" s="70"/>
      <c r="M355" s="70"/>
      <c r="N355" s="70"/>
      <c r="O355" s="70"/>
      <c r="P355" s="70"/>
      <c r="Q355" s="70"/>
      <c r="R355" s="70"/>
      <c r="S355" s="70"/>
      <c r="T355" s="70"/>
      <c r="U355" s="70"/>
      <c r="V355" s="70"/>
      <c r="W355" s="70"/>
      <c r="X355" s="70"/>
      <c r="Y355" s="70"/>
      <c r="Z355" s="70"/>
    </row>
    <row r="356" spans="1:26" x14ac:dyDescent="0.25">
      <c r="A356" s="85"/>
      <c r="B356" s="85"/>
      <c r="C356" s="85"/>
      <c r="D356" s="85"/>
      <c r="E356" s="85"/>
      <c r="F356" s="85"/>
      <c r="G356" s="85"/>
      <c r="H356" s="85"/>
      <c r="I356" s="85"/>
      <c r="J356" s="70"/>
      <c r="K356" s="70"/>
      <c r="L356" s="70"/>
      <c r="M356" s="70"/>
      <c r="N356" s="70"/>
      <c r="O356" s="70"/>
      <c r="P356" s="70"/>
      <c r="Q356" s="70"/>
      <c r="R356" s="70"/>
      <c r="S356" s="70"/>
      <c r="T356" s="70"/>
      <c r="U356" s="70"/>
      <c r="V356" s="70"/>
      <c r="W356" s="70"/>
      <c r="X356" s="70"/>
      <c r="Y356" s="70"/>
      <c r="Z356" s="70"/>
    </row>
    <row r="357" spans="1:26" x14ac:dyDescent="0.25">
      <c r="A357" s="85"/>
      <c r="B357" s="85"/>
      <c r="C357" s="85"/>
      <c r="D357" s="85"/>
      <c r="E357" s="85"/>
      <c r="F357" s="85"/>
      <c r="G357" s="85"/>
      <c r="H357" s="85"/>
      <c r="I357" s="85"/>
      <c r="J357" s="70"/>
      <c r="K357" s="70"/>
      <c r="L357" s="70"/>
      <c r="M357" s="70"/>
      <c r="N357" s="70"/>
      <c r="O357" s="70"/>
      <c r="P357" s="70"/>
      <c r="Q357" s="70"/>
      <c r="R357" s="70"/>
      <c r="S357" s="70"/>
      <c r="T357" s="70"/>
      <c r="U357" s="70"/>
      <c r="V357" s="70"/>
      <c r="W357" s="70"/>
      <c r="X357" s="70"/>
      <c r="Y357" s="70"/>
      <c r="Z357" s="70"/>
    </row>
    <row r="358" spans="1:26" x14ac:dyDescent="0.25">
      <c r="A358" s="85"/>
      <c r="B358" s="85"/>
      <c r="C358" s="85"/>
      <c r="D358" s="85"/>
      <c r="E358" s="85"/>
      <c r="F358" s="85"/>
      <c r="G358" s="85"/>
      <c r="H358" s="85"/>
      <c r="I358" s="85"/>
      <c r="J358" s="70"/>
      <c r="K358" s="70"/>
      <c r="L358" s="70"/>
      <c r="M358" s="70"/>
      <c r="N358" s="70"/>
      <c r="O358" s="70"/>
      <c r="P358" s="70"/>
      <c r="Q358" s="70"/>
      <c r="R358" s="70"/>
      <c r="S358" s="70"/>
      <c r="T358" s="70"/>
      <c r="U358" s="70"/>
      <c r="V358" s="70"/>
      <c r="W358" s="70"/>
      <c r="X358" s="70"/>
      <c r="Y358" s="70"/>
      <c r="Z358" s="70"/>
    </row>
    <row r="359" spans="1:26" x14ac:dyDescent="0.25">
      <c r="A359" s="85"/>
      <c r="B359" s="85"/>
      <c r="C359" s="85"/>
      <c r="D359" s="85"/>
      <c r="E359" s="85"/>
      <c r="F359" s="85"/>
      <c r="G359" s="85"/>
      <c r="H359" s="85"/>
      <c r="I359" s="85"/>
      <c r="J359" s="70"/>
      <c r="K359" s="70"/>
      <c r="L359" s="70"/>
      <c r="M359" s="70"/>
      <c r="N359" s="70"/>
      <c r="O359" s="70"/>
      <c r="P359" s="70"/>
      <c r="Q359" s="70"/>
      <c r="R359" s="70"/>
      <c r="S359" s="70"/>
      <c r="T359" s="70"/>
      <c r="U359" s="70"/>
      <c r="V359" s="70"/>
      <c r="W359" s="70"/>
      <c r="X359" s="70"/>
      <c r="Y359" s="70"/>
      <c r="Z359" s="70"/>
    </row>
    <row r="360" spans="1:26" x14ac:dyDescent="0.25">
      <c r="A360" s="85"/>
      <c r="B360" s="85"/>
      <c r="C360" s="85"/>
      <c r="D360" s="85"/>
      <c r="E360" s="85"/>
      <c r="F360" s="85"/>
      <c r="G360" s="85"/>
      <c r="H360" s="85"/>
      <c r="I360" s="85"/>
      <c r="J360" s="70"/>
      <c r="K360" s="70"/>
      <c r="L360" s="70"/>
      <c r="M360" s="70"/>
      <c r="N360" s="70"/>
      <c r="O360" s="70"/>
      <c r="P360" s="70"/>
      <c r="Q360" s="70"/>
      <c r="R360" s="70"/>
      <c r="S360" s="70"/>
      <c r="T360" s="70"/>
      <c r="U360" s="70"/>
      <c r="V360" s="70"/>
      <c r="W360" s="70"/>
      <c r="X360" s="70"/>
      <c r="Y360" s="70"/>
      <c r="Z360" s="70"/>
    </row>
    <row r="361" spans="1:26" x14ac:dyDescent="0.25">
      <c r="A361" s="85"/>
      <c r="B361" s="85"/>
      <c r="C361" s="85"/>
      <c r="D361" s="85"/>
      <c r="E361" s="85"/>
      <c r="F361" s="85"/>
      <c r="G361" s="85"/>
      <c r="H361" s="85"/>
      <c r="I361" s="85"/>
      <c r="J361" s="70"/>
      <c r="K361" s="70"/>
      <c r="L361" s="70"/>
      <c r="M361" s="70"/>
      <c r="N361" s="70"/>
      <c r="O361" s="70"/>
      <c r="P361" s="70"/>
      <c r="Q361" s="70"/>
      <c r="R361" s="70"/>
      <c r="S361" s="70"/>
      <c r="T361" s="70"/>
      <c r="U361" s="70"/>
      <c r="V361" s="70"/>
      <c r="W361" s="70"/>
      <c r="X361" s="70"/>
      <c r="Y361" s="70"/>
      <c r="Z361" s="70"/>
    </row>
    <row r="362" spans="1:26" x14ac:dyDescent="0.25">
      <c r="A362" s="85"/>
      <c r="B362" s="85"/>
      <c r="C362" s="85"/>
      <c r="D362" s="85"/>
      <c r="E362" s="85"/>
      <c r="F362" s="85"/>
      <c r="G362" s="85"/>
      <c r="H362" s="85"/>
      <c r="I362" s="85"/>
      <c r="J362" s="70"/>
      <c r="K362" s="70"/>
      <c r="L362" s="70"/>
      <c r="M362" s="70"/>
      <c r="N362" s="70"/>
      <c r="O362" s="70"/>
      <c r="P362" s="70"/>
      <c r="Q362" s="70"/>
      <c r="R362" s="70"/>
      <c r="S362" s="70"/>
      <c r="T362" s="70"/>
      <c r="U362" s="70"/>
      <c r="V362" s="70"/>
      <c r="W362" s="70"/>
      <c r="X362" s="70"/>
      <c r="Y362" s="70"/>
      <c r="Z362" s="70"/>
    </row>
    <row r="363" spans="1:26" x14ac:dyDescent="0.25">
      <c r="A363" s="85"/>
      <c r="B363" s="85"/>
      <c r="C363" s="85"/>
      <c r="D363" s="85"/>
      <c r="E363" s="85"/>
      <c r="F363" s="85"/>
      <c r="G363" s="85"/>
      <c r="H363" s="85"/>
      <c r="I363" s="85"/>
      <c r="J363" s="70"/>
      <c r="K363" s="70"/>
      <c r="L363" s="70"/>
      <c r="M363" s="70"/>
      <c r="N363" s="70"/>
      <c r="O363" s="70"/>
      <c r="P363" s="70"/>
      <c r="Q363" s="70"/>
      <c r="R363" s="70"/>
      <c r="S363" s="70"/>
      <c r="T363" s="70"/>
      <c r="U363" s="70"/>
      <c r="V363" s="70"/>
      <c r="W363" s="70"/>
      <c r="X363" s="70"/>
      <c r="Y363" s="70"/>
      <c r="Z363" s="70"/>
    </row>
    <row r="364" spans="1:26" x14ac:dyDescent="0.25">
      <c r="A364" s="85"/>
      <c r="B364" s="85"/>
      <c r="C364" s="85"/>
      <c r="D364" s="85"/>
      <c r="E364" s="85"/>
      <c r="F364" s="85"/>
      <c r="G364" s="85"/>
      <c r="H364" s="85"/>
      <c r="I364" s="85"/>
      <c r="J364" s="70"/>
      <c r="K364" s="70"/>
      <c r="L364" s="70"/>
      <c r="M364" s="70"/>
      <c r="N364" s="70"/>
      <c r="O364" s="70"/>
      <c r="P364" s="70"/>
      <c r="Q364" s="70"/>
      <c r="R364" s="70"/>
      <c r="S364" s="70"/>
      <c r="T364" s="70"/>
      <c r="U364" s="70"/>
      <c r="V364" s="70"/>
      <c r="W364" s="70"/>
      <c r="X364" s="70"/>
      <c r="Y364" s="70"/>
      <c r="Z364" s="70"/>
    </row>
    <row r="365" spans="1:26" x14ac:dyDescent="0.25">
      <c r="A365" s="85"/>
      <c r="B365" s="85"/>
      <c r="C365" s="85"/>
      <c r="D365" s="85"/>
      <c r="E365" s="85"/>
      <c r="F365" s="85"/>
      <c r="G365" s="85"/>
      <c r="H365" s="85"/>
      <c r="I365" s="85"/>
      <c r="J365" s="70"/>
      <c r="K365" s="70"/>
      <c r="L365" s="70"/>
      <c r="M365" s="70"/>
      <c r="N365" s="70"/>
      <c r="O365" s="70"/>
      <c r="P365" s="70"/>
      <c r="Q365" s="70"/>
      <c r="R365" s="70"/>
      <c r="S365" s="70"/>
      <c r="T365" s="70"/>
      <c r="U365" s="70"/>
      <c r="V365" s="70"/>
      <c r="W365" s="70"/>
      <c r="X365" s="70"/>
      <c r="Y365" s="70"/>
      <c r="Z365" s="70"/>
    </row>
    <row r="366" spans="1:26" x14ac:dyDescent="0.25">
      <c r="A366" s="85"/>
      <c r="B366" s="85"/>
      <c r="C366" s="85"/>
      <c r="D366" s="85"/>
      <c r="E366" s="85"/>
      <c r="F366" s="85"/>
      <c r="G366" s="85"/>
      <c r="H366" s="85"/>
      <c r="I366" s="85"/>
      <c r="J366" s="70"/>
      <c r="K366" s="70"/>
      <c r="L366" s="70"/>
      <c r="M366" s="70"/>
      <c r="N366" s="70"/>
      <c r="O366" s="70"/>
      <c r="P366" s="70"/>
      <c r="Q366" s="70"/>
      <c r="R366" s="70"/>
      <c r="S366" s="70"/>
      <c r="T366" s="70"/>
      <c r="U366" s="70"/>
      <c r="V366" s="70"/>
      <c r="W366" s="70"/>
      <c r="X366" s="70"/>
      <c r="Y366" s="70"/>
      <c r="Z366" s="70"/>
    </row>
    <row r="367" spans="1:26" x14ac:dyDescent="0.25">
      <c r="A367" s="85"/>
      <c r="B367" s="85"/>
      <c r="C367" s="85"/>
      <c r="D367" s="85"/>
      <c r="E367" s="85"/>
      <c r="F367" s="85"/>
      <c r="G367" s="85"/>
      <c r="H367" s="85"/>
      <c r="I367" s="85"/>
      <c r="J367" s="70"/>
      <c r="K367" s="70"/>
      <c r="L367" s="70"/>
      <c r="M367" s="70"/>
      <c r="N367" s="70"/>
      <c r="O367" s="70"/>
      <c r="P367" s="70"/>
      <c r="Q367" s="70"/>
      <c r="R367" s="70"/>
      <c r="S367" s="70"/>
      <c r="T367" s="70"/>
      <c r="U367" s="70"/>
      <c r="V367" s="70"/>
      <c r="W367" s="70"/>
      <c r="X367" s="70"/>
      <c r="Y367" s="70"/>
      <c r="Z367" s="70"/>
    </row>
    <row r="368" spans="1:26" x14ac:dyDescent="0.25">
      <c r="A368" s="85"/>
      <c r="B368" s="85"/>
      <c r="C368" s="85"/>
      <c r="D368" s="85"/>
      <c r="E368" s="85"/>
      <c r="F368" s="85"/>
      <c r="G368" s="85"/>
      <c r="H368" s="85"/>
      <c r="I368" s="85"/>
      <c r="J368" s="70"/>
      <c r="K368" s="70"/>
      <c r="L368" s="70"/>
      <c r="M368" s="70"/>
      <c r="N368" s="70"/>
      <c r="O368" s="70"/>
      <c r="P368" s="70"/>
      <c r="Q368" s="70"/>
      <c r="R368" s="70"/>
      <c r="S368" s="70"/>
      <c r="T368" s="70"/>
      <c r="U368" s="70"/>
      <c r="V368" s="70"/>
      <c r="W368" s="70"/>
      <c r="X368" s="70"/>
      <c r="Y368" s="70"/>
      <c r="Z368" s="70"/>
    </row>
    <row r="369" spans="1:26" x14ac:dyDescent="0.25">
      <c r="A369" s="85"/>
      <c r="B369" s="85"/>
      <c r="C369" s="85"/>
      <c r="D369" s="85"/>
      <c r="E369" s="85"/>
      <c r="F369" s="85"/>
      <c r="G369" s="85"/>
      <c r="H369" s="85"/>
      <c r="I369" s="85"/>
      <c r="J369" s="70"/>
      <c r="K369" s="70"/>
      <c r="L369" s="70"/>
      <c r="M369" s="70"/>
      <c r="N369" s="70"/>
      <c r="O369" s="70"/>
      <c r="P369" s="70"/>
      <c r="Q369" s="70"/>
      <c r="R369" s="70"/>
      <c r="S369" s="70"/>
      <c r="T369" s="70"/>
      <c r="U369" s="70"/>
      <c r="V369" s="70"/>
      <c r="W369" s="70"/>
      <c r="X369" s="70"/>
      <c r="Y369" s="70"/>
      <c r="Z369" s="70"/>
    </row>
    <row r="370" spans="1:26" x14ac:dyDescent="0.25">
      <c r="A370" s="85"/>
      <c r="B370" s="85"/>
      <c r="C370" s="85"/>
      <c r="D370" s="85"/>
      <c r="E370" s="85"/>
      <c r="F370" s="85"/>
      <c r="G370" s="85"/>
      <c r="H370" s="85"/>
      <c r="I370" s="85"/>
      <c r="J370" s="70"/>
      <c r="K370" s="70"/>
      <c r="L370" s="70"/>
      <c r="M370" s="70"/>
      <c r="N370" s="70"/>
      <c r="O370" s="70"/>
      <c r="P370" s="70"/>
      <c r="Q370" s="70"/>
      <c r="R370" s="70"/>
      <c r="S370" s="70"/>
      <c r="T370" s="70"/>
      <c r="U370" s="70"/>
      <c r="V370" s="70"/>
      <c r="W370" s="70"/>
      <c r="X370" s="70"/>
      <c r="Y370" s="70"/>
      <c r="Z370" s="70"/>
    </row>
    <row r="371" spans="1:26" x14ac:dyDescent="0.25">
      <c r="A371" s="85"/>
      <c r="B371" s="85"/>
      <c r="C371" s="85"/>
      <c r="D371" s="85"/>
      <c r="E371" s="85"/>
      <c r="F371" s="85"/>
      <c r="G371" s="85"/>
      <c r="H371" s="85"/>
      <c r="I371" s="85"/>
      <c r="J371" s="70"/>
      <c r="K371" s="70"/>
      <c r="L371" s="70"/>
      <c r="M371" s="70"/>
      <c r="N371" s="70"/>
      <c r="O371" s="70"/>
      <c r="P371" s="70"/>
      <c r="Q371" s="70"/>
      <c r="R371" s="70"/>
      <c r="S371" s="70"/>
      <c r="T371" s="70"/>
      <c r="U371" s="70"/>
      <c r="V371" s="70"/>
      <c r="W371" s="70"/>
      <c r="X371" s="70"/>
      <c r="Y371" s="70"/>
      <c r="Z371" s="70"/>
    </row>
    <row r="372" spans="1:26" x14ac:dyDescent="0.25">
      <c r="A372" s="85"/>
      <c r="B372" s="85"/>
      <c r="C372" s="85"/>
      <c r="D372" s="85"/>
      <c r="E372" s="85"/>
      <c r="F372" s="85"/>
      <c r="G372" s="85"/>
      <c r="H372" s="85"/>
      <c r="I372" s="85"/>
      <c r="J372" s="70"/>
      <c r="K372" s="70"/>
      <c r="L372" s="70"/>
      <c r="M372" s="70"/>
      <c r="N372" s="70"/>
      <c r="O372" s="70"/>
      <c r="P372" s="70"/>
      <c r="Q372" s="70"/>
      <c r="R372" s="70"/>
      <c r="S372" s="70"/>
      <c r="T372" s="70"/>
      <c r="U372" s="70"/>
      <c r="V372" s="70"/>
      <c r="W372" s="70"/>
      <c r="X372" s="70"/>
      <c r="Y372" s="70"/>
      <c r="Z372" s="70"/>
    </row>
    <row r="373" spans="1:26" x14ac:dyDescent="0.25">
      <c r="A373" s="85"/>
      <c r="B373" s="85"/>
      <c r="C373" s="85"/>
      <c r="D373" s="85"/>
      <c r="E373" s="85"/>
      <c r="F373" s="85"/>
      <c r="G373" s="85"/>
      <c r="H373" s="85"/>
      <c r="I373" s="85"/>
      <c r="J373" s="70"/>
      <c r="K373" s="70"/>
      <c r="L373" s="70"/>
      <c r="M373" s="70"/>
      <c r="N373" s="70"/>
      <c r="O373" s="70"/>
      <c r="P373" s="70"/>
      <c r="Q373" s="70"/>
      <c r="R373" s="70"/>
      <c r="S373" s="70"/>
      <c r="T373" s="70"/>
      <c r="U373" s="70"/>
      <c r="V373" s="70"/>
      <c r="W373" s="70"/>
      <c r="X373" s="70"/>
      <c r="Y373" s="70"/>
      <c r="Z373" s="70"/>
    </row>
    <row r="374" spans="1:26" x14ac:dyDescent="0.25">
      <c r="A374" s="85"/>
      <c r="B374" s="85"/>
      <c r="C374" s="85"/>
      <c r="D374" s="85"/>
      <c r="E374" s="85"/>
      <c r="F374" s="85"/>
      <c r="G374" s="85"/>
      <c r="H374" s="85"/>
      <c r="I374" s="85"/>
      <c r="J374" s="70"/>
      <c r="K374" s="70"/>
      <c r="L374" s="70"/>
      <c r="M374" s="70"/>
      <c r="N374" s="70"/>
      <c r="O374" s="70"/>
      <c r="P374" s="70"/>
      <c r="Q374" s="70"/>
      <c r="R374" s="70"/>
      <c r="S374" s="70"/>
      <c r="T374" s="70"/>
      <c r="U374" s="70"/>
      <c r="V374" s="70"/>
      <c r="W374" s="70"/>
      <c r="X374" s="70"/>
      <c r="Y374" s="70"/>
      <c r="Z374" s="70"/>
    </row>
    <row r="375" spans="1:26" x14ac:dyDescent="0.25">
      <c r="A375" s="85"/>
      <c r="B375" s="85"/>
      <c r="C375" s="85"/>
      <c r="D375" s="85"/>
      <c r="E375" s="85"/>
      <c r="F375" s="85"/>
      <c r="G375" s="85"/>
      <c r="H375" s="85"/>
      <c r="I375" s="85"/>
      <c r="J375" s="70"/>
      <c r="K375" s="70"/>
      <c r="L375" s="70"/>
      <c r="M375" s="70"/>
      <c r="N375" s="70"/>
      <c r="O375" s="70"/>
      <c r="P375" s="70"/>
      <c r="Q375" s="70"/>
      <c r="R375" s="70"/>
      <c r="S375" s="70"/>
      <c r="T375" s="70"/>
      <c r="U375" s="70"/>
      <c r="V375" s="70"/>
      <c r="W375" s="70"/>
      <c r="X375" s="70"/>
      <c r="Y375" s="70"/>
      <c r="Z375" s="70"/>
    </row>
    <row r="376" spans="1:26" x14ac:dyDescent="0.25">
      <c r="A376" s="85"/>
      <c r="B376" s="85"/>
      <c r="C376" s="85"/>
      <c r="D376" s="85"/>
      <c r="E376" s="85"/>
      <c r="F376" s="85"/>
      <c r="G376" s="85"/>
      <c r="H376" s="85"/>
      <c r="I376" s="85"/>
      <c r="J376" s="70"/>
      <c r="K376" s="70"/>
      <c r="L376" s="70"/>
      <c r="M376" s="70"/>
      <c r="N376" s="70"/>
      <c r="O376" s="70"/>
      <c r="P376" s="70"/>
      <c r="Q376" s="70"/>
      <c r="R376" s="70"/>
      <c r="S376" s="70"/>
      <c r="T376" s="70"/>
      <c r="U376" s="70"/>
      <c r="V376" s="70"/>
      <c r="W376" s="70"/>
      <c r="X376" s="70"/>
      <c r="Y376" s="70"/>
      <c r="Z376" s="70"/>
    </row>
    <row r="377" spans="1:26" x14ac:dyDescent="0.25">
      <c r="A377" s="85"/>
      <c r="B377" s="85"/>
      <c r="C377" s="85"/>
      <c r="D377" s="85"/>
      <c r="E377" s="85"/>
      <c r="F377" s="85"/>
      <c r="G377" s="85"/>
      <c r="H377" s="85"/>
      <c r="I377" s="85"/>
      <c r="J377" s="70"/>
      <c r="K377" s="70"/>
      <c r="L377" s="70"/>
      <c r="M377" s="70"/>
      <c r="N377" s="70"/>
      <c r="O377" s="70"/>
      <c r="P377" s="70"/>
      <c r="Q377" s="70"/>
      <c r="R377" s="70"/>
      <c r="S377" s="70"/>
      <c r="T377" s="70"/>
      <c r="U377" s="70"/>
      <c r="V377" s="70"/>
      <c r="W377" s="70"/>
      <c r="X377" s="70"/>
      <c r="Y377" s="70"/>
      <c r="Z377" s="70"/>
    </row>
    <row r="378" spans="1:26" x14ac:dyDescent="0.25">
      <c r="A378" s="85"/>
      <c r="B378" s="85"/>
      <c r="C378" s="85"/>
      <c r="D378" s="85"/>
      <c r="E378" s="85"/>
      <c r="F378" s="85"/>
      <c r="G378" s="85"/>
      <c r="H378" s="85"/>
      <c r="I378" s="85"/>
      <c r="J378" s="70"/>
      <c r="K378" s="70"/>
      <c r="L378" s="70"/>
      <c r="M378" s="70"/>
      <c r="N378" s="70"/>
      <c r="O378" s="70"/>
      <c r="P378" s="70"/>
      <c r="Q378" s="70"/>
      <c r="R378" s="70"/>
      <c r="S378" s="70"/>
      <c r="T378" s="70"/>
      <c r="U378" s="70"/>
      <c r="V378" s="70"/>
      <c r="W378" s="70"/>
      <c r="X378" s="70"/>
      <c r="Y378" s="70"/>
      <c r="Z378" s="70"/>
    </row>
    <row r="379" spans="1:26" x14ac:dyDescent="0.25">
      <c r="A379" s="85"/>
      <c r="B379" s="85"/>
      <c r="C379" s="85"/>
      <c r="D379" s="85"/>
      <c r="E379" s="85"/>
      <c r="F379" s="85"/>
      <c r="G379" s="85"/>
      <c r="H379" s="85"/>
      <c r="I379" s="85"/>
      <c r="J379" s="70"/>
      <c r="K379" s="70"/>
      <c r="L379" s="70"/>
      <c r="M379" s="70"/>
      <c r="N379" s="70"/>
      <c r="O379" s="70"/>
      <c r="P379" s="70"/>
      <c r="Q379" s="70"/>
      <c r="R379" s="70"/>
      <c r="S379" s="70"/>
      <c r="T379" s="70"/>
      <c r="U379" s="70"/>
      <c r="V379" s="70"/>
      <c r="W379" s="70"/>
      <c r="X379" s="70"/>
      <c r="Y379" s="70"/>
      <c r="Z379" s="70"/>
    </row>
    <row r="380" spans="1:26" x14ac:dyDescent="0.25">
      <c r="A380" s="85"/>
      <c r="B380" s="85"/>
      <c r="C380" s="85"/>
      <c r="D380" s="85"/>
      <c r="E380" s="85"/>
      <c r="F380" s="85"/>
      <c r="G380" s="85"/>
      <c r="H380" s="85"/>
      <c r="I380" s="85"/>
      <c r="J380" s="70"/>
      <c r="K380" s="70"/>
      <c r="L380" s="70"/>
      <c r="M380" s="70"/>
      <c r="N380" s="70"/>
      <c r="O380" s="70"/>
      <c r="P380" s="70"/>
      <c r="Q380" s="70"/>
      <c r="R380" s="70"/>
      <c r="S380" s="70"/>
      <c r="T380" s="70"/>
      <c r="U380" s="70"/>
      <c r="V380" s="70"/>
      <c r="W380" s="70"/>
      <c r="X380" s="70"/>
      <c r="Y380" s="70"/>
      <c r="Z380" s="70"/>
    </row>
    <row r="381" spans="1:26" x14ac:dyDescent="0.25">
      <c r="A381" s="85"/>
      <c r="B381" s="85"/>
      <c r="C381" s="85"/>
      <c r="D381" s="85"/>
      <c r="E381" s="85"/>
      <c r="F381" s="85"/>
      <c r="G381" s="85"/>
      <c r="H381" s="85"/>
      <c r="I381" s="85"/>
      <c r="J381" s="70"/>
      <c r="K381" s="70"/>
      <c r="L381" s="70"/>
      <c r="M381" s="70"/>
      <c r="N381" s="70"/>
      <c r="O381" s="70"/>
      <c r="P381" s="70"/>
      <c r="Q381" s="70"/>
      <c r="R381" s="70"/>
      <c r="S381" s="70"/>
      <c r="T381" s="70"/>
      <c r="U381" s="70"/>
      <c r="V381" s="70"/>
      <c r="W381" s="70"/>
      <c r="X381" s="70"/>
      <c r="Y381" s="70"/>
      <c r="Z381" s="70"/>
    </row>
    <row r="382" spans="1:26" x14ac:dyDescent="0.25">
      <c r="A382" s="85"/>
      <c r="B382" s="85"/>
      <c r="C382" s="85"/>
      <c r="D382" s="85"/>
      <c r="E382" s="85"/>
      <c r="F382" s="85"/>
      <c r="G382" s="85"/>
      <c r="H382" s="85"/>
      <c r="I382" s="85"/>
      <c r="J382" s="70"/>
      <c r="K382" s="70"/>
      <c r="L382" s="70"/>
      <c r="M382" s="70"/>
      <c r="N382" s="70"/>
      <c r="O382" s="70"/>
      <c r="P382" s="70"/>
      <c r="Q382" s="70"/>
      <c r="R382" s="70"/>
      <c r="S382" s="70"/>
      <c r="T382" s="70"/>
      <c r="U382" s="70"/>
      <c r="V382" s="70"/>
      <c r="W382" s="70"/>
      <c r="X382" s="70"/>
      <c r="Y382" s="70"/>
      <c r="Z382" s="70"/>
    </row>
    <row r="383" spans="1:26" x14ac:dyDescent="0.25">
      <c r="A383" s="85"/>
      <c r="B383" s="85"/>
      <c r="C383" s="85"/>
      <c r="D383" s="85"/>
      <c r="E383" s="85"/>
      <c r="F383" s="85"/>
      <c r="G383" s="85"/>
      <c r="H383" s="85"/>
      <c r="I383" s="85"/>
      <c r="J383" s="70"/>
      <c r="K383" s="70"/>
      <c r="L383" s="70"/>
      <c r="M383" s="70"/>
      <c r="N383" s="70"/>
      <c r="O383" s="70"/>
      <c r="P383" s="70"/>
      <c r="Q383" s="70"/>
      <c r="R383" s="70"/>
      <c r="S383" s="70"/>
      <c r="T383" s="70"/>
      <c r="U383" s="70"/>
      <c r="V383" s="70"/>
      <c r="W383" s="70"/>
      <c r="X383" s="70"/>
      <c r="Y383" s="70"/>
      <c r="Z383" s="70"/>
    </row>
    <row r="384" spans="1:26" x14ac:dyDescent="0.25">
      <c r="A384" s="85"/>
      <c r="B384" s="85"/>
      <c r="C384" s="85"/>
      <c r="D384" s="85"/>
      <c r="E384" s="85"/>
      <c r="F384" s="85"/>
      <c r="G384" s="85"/>
      <c r="H384" s="85"/>
      <c r="I384" s="85"/>
      <c r="J384" s="70"/>
      <c r="K384" s="70"/>
      <c r="L384" s="70"/>
      <c r="M384" s="70"/>
      <c r="N384" s="70"/>
      <c r="O384" s="70"/>
      <c r="P384" s="70"/>
      <c r="Q384" s="70"/>
      <c r="R384" s="70"/>
      <c r="S384" s="70"/>
      <c r="T384" s="70"/>
      <c r="U384" s="70"/>
      <c r="V384" s="70"/>
      <c r="W384" s="70"/>
      <c r="X384" s="70"/>
      <c r="Y384" s="70"/>
      <c r="Z384" s="70"/>
    </row>
    <row r="385" spans="1:26" x14ac:dyDescent="0.25">
      <c r="A385" s="85"/>
      <c r="B385" s="85"/>
      <c r="C385" s="85"/>
      <c r="D385" s="85"/>
      <c r="E385" s="85"/>
      <c r="F385" s="85"/>
      <c r="G385" s="85"/>
      <c r="H385" s="85"/>
      <c r="I385" s="85"/>
      <c r="J385" s="70"/>
      <c r="K385" s="70"/>
      <c r="L385" s="70"/>
      <c r="M385" s="70"/>
      <c r="N385" s="70"/>
      <c r="O385" s="70"/>
      <c r="P385" s="70"/>
      <c r="Q385" s="70"/>
      <c r="R385" s="70"/>
      <c r="S385" s="70"/>
      <c r="T385" s="70"/>
      <c r="U385" s="70"/>
      <c r="V385" s="70"/>
      <c r="W385" s="70"/>
      <c r="X385" s="70"/>
      <c r="Y385" s="70"/>
      <c r="Z385" s="70"/>
    </row>
    <row r="386" spans="1:26" x14ac:dyDescent="0.25">
      <c r="A386" s="85"/>
      <c r="B386" s="85"/>
      <c r="C386" s="85"/>
      <c r="D386" s="85"/>
      <c r="E386" s="85"/>
      <c r="F386" s="85"/>
      <c r="G386" s="85"/>
      <c r="H386" s="85"/>
      <c r="I386" s="85"/>
      <c r="J386" s="70"/>
      <c r="K386" s="70"/>
      <c r="L386" s="70"/>
      <c r="M386" s="70"/>
      <c r="N386" s="70"/>
      <c r="O386" s="70"/>
      <c r="P386" s="70"/>
      <c r="Q386" s="70"/>
      <c r="R386" s="70"/>
      <c r="S386" s="70"/>
      <c r="T386" s="70"/>
      <c r="U386" s="70"/>
      <c r="V386" s="70"/>
      <c r="W386" s="70"/>
      <c r="X386" s="70"/>
      <c r="Y386" s="70"/>
      <c r="Z386" s="70"/>
    </row>
    <row r="387" spans="1:26" x14ac:dyDescent="0.25">
      <c r="A387" s="85"/>
      <c r="B387" s="85"/>
      <c r="C387" s="85"/>
      <c r="D387" s="85"/>
      <c r="E387" s="85"/>
      <c r="F387" s="85"/>
      <c r="G387" s="85"/>
      <c r="H387" s="85"/>
      <c r="I387" s="85"/>
      <c r="J387" s="70"/>
      <c r="K387" s="70"/>
      <c r="L387" s="70"/>
      <c r="M387" s="70"/>
      <c r="N387" s="70"/>
      <c r="O387" s="70"/>
      <c r="P387" s="70"/>
      <c r="Q387" s="70"/>
      <c r="R387" s="70"/>
      <c r="S387" s="70"/>
      <c r="T387" s="70"/>
      <c r="U387" s="70"/>
      <c r="V387" s="70"/>
      <c r="W387" s="70"/>
      <c r="X387" s="70"/>
      <c r="Y387" s="70"/>
      <c r="Z387" s="70"/>
    </row>
    <row r="388" spans="1:26" x14ac:dyDescent="0.25">
      <c r="A388" s="85"/>
      <c r="B388" s="85"/>
      <c r="C388" s="85"/>
      <c r="D388" s="85"/>
      <c r="E388" s="85"/>
      <c r="F388" s="85"/>
      <c r="G388" s="85"/>
      <c r="H388" s="85"/>
      <c r="I388" s="85"/>
      <c r="J388" s="70"/>
      <c r="K388" s="70"/>
      <c r="L388" s="70"/>
      <c r="M388" s="70"/>
      <c r="N388" s="70"/>
      <c r="O388" s="70"/>
      <c r="P388" s="70"/>
      <c r="Q388" s="70"/>
      <c r="R388" s="70"/>
      <c r="S388" s="70"/>
      <c r="T388" s="70"/>
      <c r="U388" s="70"/>
      <c r="V388" s="70"/>
      <c r="W388" s="70"/>
      <c r="X388" s="70"/>
      <c r="Y388" s="70"/>
      <c r="Z388" s="70"/>
    </row>
    <row r="389" spans="1:26" x14ac:dyDescent="0.25">
      <c r="A389" s="85"/>
      <c r="B389" s="85"/>
      <c r="C389" s="85"/>
      <c r="D389" s="85"/>
      <c r="E389" s="85"/>
      <c r="F389" s="85"/>
      <c r="G389" s="85"/>
      <c r="H389" s="85"/>
      <c r="I389" s="85"/>
      <c r="J389" s="70"/>
      <c r="K389" s="70"/>
      <c r="L389" s="70"/>
      <c r="M389" s="70"/>
      <c r="N389" s="70"/>
      <c r="O389" s="70"/>
      <c r="P389" s="70"/>
      <c r="Q389" s="70"/>
      <c r="R389" s="70"/>
      <c r="S389" s="70"/>
      <c r="T389" s="70"/>
      <c r="U389" s="70"/>
      <c r="V389" s="70"/>
      <c r="W389" s="70"/>
      <c r="X389" s="70"/>
      <c r="Y389" s="70"/>
      <c r="Z389" s="70"/>
    </row>
    <row r="390" spans="1:26" x14ac:dyDescent="0.25">
      <c r="A390" s="85"/>
      <c r="B390" s="85"/>
      <c r="C390" s="85"/>
      <c r="D390" s="85"/>
      <c r="E390" s="85"/>
      <c r="F390" s="85"/>
      <c r="G390" s="85"/>
      <c r="H390" s="85"/>
      <c r="I390" s="85"/>
      <c r="J390" s="70"/>
      <c r="K390" s="70"/>
      <c r="L390" s="70"/>
      <c r="M390" s="70"/>
      <c r="N390" s="70"/>
      <c r="O390" s="70"/>
      <c r="P390" s="70"/>
      <c r="Q390" s="70"/>
      <c r="R390" s="70"/>
      <c r="S390" s="70"/>
      <c r="T390" s="70"/>
      <c r="U390" s="70"/>
      <c r="V390" s="70"/>
      <c r="W390" s="70"/>
      <c r="X390" s="70"/>
      <c r="Y390" s="70"/>
      <c r="Z390" s="70"/>
    </row>
    <row r="391" spans="1:26" x14ac:dyDescent="0.25">
      <c r="A391" s="85"/>
      <c r="B391" s="85"/>
      <c r="C391" s="85"/>
      <c r="D391" s="85"/>
      <c r="E391" s="85"/>
      <c r="F391" s="85"/>
      <c r="G391" s="85"/>
      <c r="H391" s="85"/>
      <c r="I391" s="85"/>
      <c r="J391" s="70"/>
      <c r="K391" s="70"/>
      <c r="L391" s="70"/>
      <c r="M391" s="70"/>
      <c r="N391" s="70"/>
      <c r="O391" s="70"/>
      <c r="P391" s="70"/>
      <c r="Q391" s="70"/>
      <c r="R391" s="70"/>
      <c r="S391" s="70"/>
      <c r="T391" s="70"/>
      <c r="U391" s="70"/>
      <c r="V391" s="70"/>
      <c r="W391" s="70"/>
      <c r="X391" s="70"/>
      <c r="Y391" s="70"/>
      <c r="Z391" s="70"/>
    </row>
    <row r="392" spans="1:26" x14ac:dyDescent="0.25">
      <c r="A392" s="85"/>
      <c r="B392" s="85"/>
      <c r="C392" s="85"/>
      <c r="D392" s="85"/>
      <c r="E392" s="85"/>
      <c r="F392" s="85"/>
      <c r="G392" s="85"/>
      <c r="H392" s="85"/>
      <c r="I392" s="85"/>
      <c r="J392" s="70"/>
      <c r="K392" s="70"/>
      <c r="L392" s="70"/>
      <c r="M392" s="70"/>
      <c r="N392" s="70"/>
      <c r="O392" s="70"/>
      <c r="P392" s="70"/>
      <c r="Q392" s="70"/>
      <c r="R392" s="70"/>
      <c r="S392" s="70"/>
      <c r="T392" s="70"/>
      <c r="U392" s="70"/>
      <c r="V392" s="70"/>
      <c r="W392" s="70"/>
      <c r="X392" s="70"/>
      <c r="Y392" s="70"/>
      <c r="Z392" s="70"/>
    </row>
    <row r="393" spans="1:26" x14ac:dyDescent="0.25">
      <c r="A393" s="85"/>
      <c r="B393" s="85"/>
      <c r="C393" s="85"/>
      <c r="D393" s="85"/>
      <c r="E393" s="85"/>
      <c r="F393" s="85"/>
      <c r="G393" s="85"/>
      <c r="H393" s="85"/>
      <c r="I393" s="85"/>
      <c r="J393" s="70"/>
      <c r="K393" s="70"/>
      <c r="L393" s="70"/>
      <c r="M393" s="70"/>
      <c r="N393" s="70"/>
      <c r="O393" s="70"/>
      <c r="P393" s="70"/>
      <c r="Q393" s="70"/>
      <c r="R393" s="70"/>
      <c r="S393" s="70"/>
      <c r="T393" s="70"/>
      <c r="U393" s="70"/>
      <c r="V393" s="70"/>
      <c r="W393" s="70"/>
      <c r="X393" s="70"/>
      <c r="Y393" s="70"/>
      <c r="Z393" s="70"/>
    </row>
    <row r="394" spans="1:26" x14ac:dyDescent="0.25">
      <c r="A394" s="85"/>
      <c r="B394" s="85"/>
      <c r="C394" s="85"/>
      <c r="D394" s="85"/>
      <c r="E394" s="85"/>
      <c r="F394" s="85"/>
      <c r="G394" s="85"/>
      <c r="H394" s="85"/>
      <c r="I394" s="85"/>
      <c r="J394" s="70"/>
      <c r="K394" s="70"/>
      <c r="L394" s="70"/>
      <c r="M394" s="70"/>
      <c r="N394" s="70"/>
      <c r="O394" s="70"/>
      <c r="P394" s="70"/>
      <c r="Q394" s="70"/>
      <c r="R394" s="70"/>
      <c r="S394" s="70"/>
      <c r="T394" s="70"/>
      <c r="U394" s="70"/>
      <c r="V394" s="70"/>
      <c r="W394" s="70"/>
      <c r="X394" s="70"/>
      <c r="Y394" s="70"/>
      <c r="Z394" s="70"/>
    </row>
    <row r="395" spans="1:26" x14ac:dyDescent="0.25">
      <c r="A395" s="85"/>
      <c r="B395" s="85"/>
      <c r="C395" s="85"/>
      <c r="D395" s="85"/>
      <c r="E395" s="85"/>
      <c r="F395" s="85"/>
      <c r="G395" s="85"/>
      <c r="H395" s="85"/>
      <c r="I395" s="85"/>
      <c r="J395" s="70"/>
      <c r="K395" s="70"/>
      <c r="L395" s="70"/>
      <c r="M395" s="70"/>
      <c r="N395" s="70"/>
      <c r="O395" s="70"/>
      <c r="P395" s="70"/>
      <c r="Q395" s="70"/>
      <c r="R395" s="70"/>
      <c r="S395" s="70"/>
      <c r="T395" s="70"/>
      <c r="U395" s="70"/>
      <c r="V395" s="70"/>
      <c r="W395" s="70"/>
      <c r="X395" s="70"/>
      <c r="Y395" s="70"/>
      <c r="Z395" s="70"/>
    </row>
    <row r="396" spans="1:26" x14ac:dyDescent="0.25">
      <c r="A396" s="85"/>
      <c r="B396" s="85"/>
      <c r="C396" s="85"/>
      <c r="D396" s="85"/>
      <c r="E396" s="85"/>
      <c r="F396" s="85"/>
      <c r="G396" s="85"/>
      <c r="H396" s="85"/>
      <c r="I396" s="85"/>
      <c r="J396" s="70"/>
      <c r="K396" s="70"/>
      <c r="L396" s="70"/>
      <c r="M396" s="70"/>
      <c r="N396" s="70"/>
      <c r="O396" s="70"/>
      <c r="P396" s="70"/>
      <c r="Q396" s="70"/>
      <c r="R396" s="70"/>
      <c r="S396" s="70"/>
      <c r="T396" s="70"/>
      <c r="U396" s="70"/>
      <c r="V396" s="70"/>
      <c r="W396" s="70"/>
      <c r="X396" s="70"/>
      <c r="Y396" s="70"/>
      <c r="Z396" s="70"/>
    </row>
    <row r="397" spans="1:26" x14ac:dyDescent="0.25">
      <c r="A397" s="85"/>
      <c r="B397" s="85"/>
      <c r="C397" s="85"/>
      <c r="D397" s="85"/>
      <c r="E397" s="85"/>
      <c r="F397" s="85"/>
      <c r="G397" s="85"/>
      <c r="H397" s="85"/>
      <c r="I397" s="85"/>
      <c r="J397" s="70"/>
      <c r="K397" s="70"/>
      <c r="L397" s="70"/>
      <c r="M397" s="70"/>
      <c r="N397" s="70"/>
      <c r="O397" s="70"/>
      <c r="P397" s="70"/>
      <c r="Q397" s="70"/>
      <c r="R397" s="70"/>
      <c r="S397" s="70"/>
      <c r="T397" s="70"/>
      <c r="U397" s="70"/>
      <c r="V397" s="70"/>
      <c r="W397" s="70"/>
      <c r="X397" s="70"/>
      <c r="Y397" s="70"/>
      <c r="Z397" s="70"/>
    </row>
    <row r="398" spans="1:26" x14ac:dyDescent="0.25">
      <c r="A398" s="85"/>
      <c r="B398" s="85"/>
      <c r="C398" s="85"/>
      <c r="D398" s="85"/>
      <c r="E398" s="85"/>
      <c r="F398" s="85"/>
      <c r="G398" s="85"/>
      <c r="H398" s="85"/>
      <c r="I398" s="85"/>
      <c r="J398" s="70"/>
      <c r="K398" s="70"/>
      <c r="L398" s="70"/>
      <c r="M398" s="70"/>
      <c r="N398" s="70"/>
      <c r="O398" s="70"/>
      <c r="P398" s="70"/>
      <c r="Q398" s="70"/>
      <c r="R398" s="70"/>
      <c r="S398" s="70"/>
      <c r="T398" s="70"/>
      <c r="U398" s="70"/>
      <c r="V398" s="70"/>
      <c r="W398" s="70"/>
      <c r="X398" s="70"/>
      <c r="Y398" s="70"/>
      <c r="Z398" s="70"/>
    </row>
    <row r="399" spans="1:26" x14ac:dyDescent="0.25">
      <c r="A399" s="85"/>
      <c r="B399" s="85"/>
      <c r="C399" s="85"/>
      <c r="D399" s="85"/>
      <c r="E399" s="85"/>
      <c r="F399" s="85"/>
      <c r="G399" s="85"/>
      <c r="H399" s="85"/>
      <c r="I399" s="85"/>
      <c r="J399" s="70"/>
      <c r="K399" s="70"/>
      <c r="L399" s="70"/>
      <c r="M399" s="70"/>
      <c r="N399" s="70"/>
      <c r="O399" s="70"/>
      <c r="P399" s="70"/>
      <c r="Q399" s="70"/>
      <c r="R399" s="70"/>
      <c r="S399" s="70"/>
      <c r="T399" s="70"/>
      <c r="U399" s="70"/>
      <c r="V399" s="70"/>
      <c r="W399" s="70"/>
      <c r="X399" s="70"/>
      <c r="Y399" s="70"/>
      <c r="Z399" s="70"/>
    </row>
    <row r="400" spans="1:26" x14ac:dyDescent="0.25">
      <c r="A400" s="85"/>
      <c r="B400" s="85"/>
      <c r="C400" s="85"/>
      <c r="D400" s="85"/>
      <c r="E400" s="85"/>
      <c r="F400" s="85"/>
      <c r="G400" s="85"/>
      <c r="H400" s="85"/>
      <c r="I400" s="85"/>
      <c r="J400" s="70"/>
      <c r="K400" s="70"/>
      <c r="L400" s="70"/>
      <c r="M400" s="70"/>
      <c r="N400" s="70"/>
      <c r="O400" s="70"/>
      <c r="P400" s="70"/>
      <c r="Q400" s="70"/>
      <c r="R400" s="70"/>
      <c r="S400" s="70"/>
      <c r="T400" s="70"/>
      <c r="U400" s="70"/>
      <c r="V400" s="70"/>
      <c r="W400" s="70"/>
      <c r="X400" s="70"/>
      <c r="Y400" s="70"/>
      <c r="Z400" s="70"/>
    </row>
    <row r="401" spans="1:26" x14ac:dyDescent="0.25">
      <c r="A401" s="85"/>
      <c r="B401" s="85"/>
      <c r="C401" s="85"/>
      <c r="D401" s="85"/>
      <c r="E401" s="85"/>
      <c r="F401" s="85"/>
      <c r="G401" s="85"/>
      <c r="H401" s="85"/>
      <c r="I401" s="85"/>
      <c r="J401" s="70"/>
      <c r="K401" s="70"/>
      <c r="L401" s="70"/>
      <c r="M401" s="70"/>
      <c r="N401" s="70"/>
      <c r="O401" s="70"/>
      <c r="P401" s="70"/>
      <c r="Q401" s="70"/>
      <c r="R401" s="70"/>
      <c r="S401" s="70"/>
      <c r="T401" s="70"/>
      <c r="U401" s="70"/>
      <c r="V401" s="70"/>
      <c r="W401" s="70"/>
      <c r="X401" s="70"/>
      <c r="Y401" s="70"/>
      <c r="Z401" s="70"/>
    </row>
    <row r="402" spans="1:26" x14ac:dyDescent="0.25">
      <c r="A402" s="85"/>
      <c r="B402" s="85"/>
      <c r="C402" s="85"/>
      <c r="D402" s="85"/>
      <c r="E402" s="85"/>
      <c r="F402" s="85"/>
      <c r="G402" s="85"/>
      <c r="H402" s="85"/>
      <c r="I402" s="85"/>
      <c r="J402" s="70"/>
      <c r="K402" s="70"/>
      <c r="L402" s="70"/>
      <c r="M402" s="70"/>
      <c r="N402" s="70"/>
      <c r="O402" s="70"/>
      <c r="P402" s="70"/>
      <c r="Q402" s="70"/>
      <c r="R402" s="70"/>
      <c r="S402" s="70"/>
      <c r="T402" s="70"/>
      <c r="U402" s="70"/>
      <c r="V402" s="70"/>
      <c r="W402" s="70"/>
      <c r="X402" s="70"/>
      <c r="Y402" s="70"/>
      <c r="Z402" s="70"/>
    </row>
    <row r="403" spans="1:26" x14ac:dyDescent="0.25">
      <c r="A403" s="85"/>
      <c r="B403" s="85"/>
      <c r="C403" s="85"/>
      <c r="D403" s="85"/>
      <c r="E403" s="85"/>
      <c r="F403" s="85"/>
      <c r="G403" s="85"/>
      <c r="H403" s="85"/>
      <c r="I403" s="85"/>
      <c r="J403" s="70"/>
      <c r="K403" s="70"/>
      <c r="L403" s="70"/>
      <c r="M403" s="70"/>
      <c r="N403" s="70"/>
      <c r="O403" s="70"/>
      <c r="P403" s="70"/>
      <c r="Q403" s="70"/>
      <c r="R403" s="70"/>
      <c r="S403" s="70"/>
      <c r="T403" s="70"/>
      <c r="U403" s="70"/>
      <c r="V403" s="70"/>
      <c r="W403" s="70"/>
      <c r="X403" s="70"/>
      <c r="Y403" s="70"/>
      <c r="Z403" s="70"/>
    </row>
    <row r="404" spans="1:26" x14ac:dyDescent="0.25">
      <c r="A404" s="85"/>
      <c r="B404" s="85"/>
      <c r="C404" s="85"/>
      <c r="D404" s="85"/>
      <c r="E404" s="85"/>
      <c r="F404" s="85"/>
      <c r="G404" s="85"/>
      <c r="H404" s="85"/>
      <c r="I404" s="85"/>
      <c r="J404" s="70"/>
      <c r="K404" s="70"/>
      <c r="L404" s="70"/>
      <c r="M404" s="70"/>
      <c r="N404" s="70"/>
      <c r="O404" s="70"/>
      <c r="P404" s="70"/>
      <c r="Q404" s="70"/>
      <c r="R404" s="70"/>
      <c r="S404" s="70"/>
      <c r="T404" s="70"/>
      <c r="U404" s="70"/>
      <c r="V404" s="70"/>
      <c r="W404" s="70"/>
      <c r="X404" s="70"/>
      <c r="Y404" s="70"/>
      <c r="Z404" s="70"/>
    </row>
    <row r="405" spans="1:26" x14ac:dyDescent="0.25">
      <c r="A405" s="85"/>
      <c r="B405" s="85"/>
      <c r="C405" s="85"/>
      <c r="D405" s="85"/>
      <c r="E405" s="85"/>
      <c r="F405" s="85"/>
      <c r="G405" s="85"/>
      <c r="H405" s="85"/>
      <c r="I405" s="85"/>
      <c r="J405" s="70"/>
      <c r="K405" s="70"/>
      <c r="L405" s="70"/>
      <c r="M405" s="70"/>
      <c r="N405" s="70"/>
      <c r="O405" s="70"/>
      <c r="P405" s="70"/>
      <c r="Q405" s="70"/>
      <c r="R405" s="70"/>
      <c r="S405" s="70"/>
      <c r="T405" s="70"/>
      <c r="U405" s="70"/>
      <c r="V405" s="70"/>
      <c r="W405" s="70"/>
      <c r="X405" s="70"/>
      <c r="Y405" s="70"/>
      <c r="Z405" s="70"/>
    </row>
    <row r="406" spans="1:26" x14ac:dyDescent="0.25">
      <c r="A406" s="85"/>
      <c r="B406" s="85"/>
      <c r="C406" s="85"/>
      <c r="D406" s="85"/>
      <c r="E406" s="85"/>
      <c r="F406" s="85"/>
      <c r="G406" s="85"/>
      <c r="H406" s="85"/>
      <c r="I406" s="85"/>
      <c r="J406" s="70"/>
      <c r="K406" s="70"/>
      <c r="L406" s="70"/>
      <c r="M406" s="70"/>
      <c r="N406" s="70"/>
      <c r="O406" s="70"/>
      <c r="P406" s="70"/>
      <c r="Q406" s="70"/>
      <c r="R406" s="70"/>
      <c r="S406" s="70"/>
      <c r="T406" s="70"/>
      <c r="U406" s="70"/>
      <c r="V406" s="70"/>
      <c r="W406" s="70"/>
      <c r="X406" s="70"/>
      <c r="Y406" s="70"/>
      <c r="Z406" s="70"/>
    </row>
    <row r="407" spans="1:26" x14ac:dyDescent="0.25">
      <c r="A407" s="85"/>
      <c r="B407" s="85"/>
      <c r="C407" s="85"/>
      <c r="D407" s="85"/>
      <c r="E407" s="85"/>
      <c r="F407" s="85"/>
      <c r="G407" s="85"/>
      <c r="H407" s="85"/>
      <c r="I407" s="85"/>
      <c r="J407" s="70"/>
      <c r="K407" s="70"/>
      <c r="L407" s="70"/>
      <c r="M407" s="70"/>
      <c r="N407" s="70"/>
      <c r="O407" s="70"/>
      <c r="P407" s="70"/>
      <c r="Q407" s="70"/>
      <c r="R407" s="70"/>
      <c r="S407" s="70"/>
      <c r="T407" s="70"/>
      <c r="U407" s="70"/>
      <c r="V407" s="70"/>
      <c r="W407" s="70"/>
      <c r="X407" s="70"/>
      <c r="Y407" s="70"/>
      <c r="Z407" s="70"/>
    </row>
    <row r="408" spans="1:26" x14ac:dyDescent="0.25">
      <c r="A408" s="85"/>
      <c r="B408" s="85"/>
      <c r="C408" s="85"/>
      <c r="D408" s="85"/>
      <c r="E408" s="85"/>
      <c r="F408" s="85"/>
      <c r="G408" s="85"/>
      <c r="H408" s="85"/>
      <c r="I408" s="85"/>
      <c r="J408" s="70"/>
      <c r="K408" s="70"/>
      <c r="L408" s="70"/>
      <c r="M408" s="70"/>
      <c r="N408" s="70"/>
      <c r="O408" s="70"/>
      <c r="P408" s="70"/>
      <c r="Q408" s="70"/>
      <c r="R408" s="70"/>
      <c r="S408" s="70"/>
      <c r="T408" s="70"/>
      <c r="U408" s="70"/>
      <c r="V408" s="70"/>
      <c r="W408" s="70"/>
      <c r="X408" s="70"/>
      <c r="Y408" s="70"/>
      <c r="Z408" s="70"/>
    </row>
    <row r="409" spans="1:26" x14ac:dyDescent="0.25">
      <c r="A409" s="85"/>
      <c r="B409" s="85"/>
      <c r="C409" s="85"/>
      <c r="D409" s="85"/>
      <c r="E409" s="85"/>
      <c r="F409" s="85"/>
      <c r="G409" s="85"/>
      <c r="H409" s="85"/>
      <c r="I409" s="85"/>
      <c r="J409" s="70"/>
      <c r="K409" s="70"/>
      <c r="L409" s="70"/>
      <c r="M409" s="70"/>
      <c r="N409" s="70"/>
      <c r="O409" s="70"/>
      <c r="P409" s="70"/>
      <c r="Q409" s="70"/>
      <c r="R409" s="70"/>
      <c r="S409" s="70"/>
      <c r="T409" s="70"/>
      <c r="U409" s="70"/>
      <c r="V409" s="70"/>
      <c r="W409" s="70"/>
      <c r="X409" s="70"/>
      <c r="Y409" s="70"/>
      <c r="Z409" s="70"/>
    </row>
    <row r="410" spans="1:26" x14ac:dyDescent="0.25">
      <c r="A410" s="85"/>
      <c r="B410" s="85"/>
      <c r="C410" s="85"/>
      <c r="D410" s="85"/>
      <c r="E410" s="85"/>
      <c r="F410" s="85"/>
      <c r="G410" s="85"/>
      <c r="H410" s="85"/>
      <c r="I410" s="85"/>
      <c r="J410" s="70"/>
      <c r="K410" s="70"/>
      <c r="L410" s="70"/>
      <c r="M410" s="70"/>
      <c r="N410" s="70"/>
      <c r="O410" s="70"/>
      <c r="P410" s="70"/>
      <c r="Q410" s="70"/>
      <c r="R410" s="70"/>
      <c r="S410" s="70"/>
      <c r="T410" s="70"/>
      <c r="U410" s="70"/>
      <c r="V410" s="70"/>
      <c r="W410" s="70"/>
      <c r="X410" s="70"/>
      <c r="Y410" s="70"/>
      <c r="Z410" s="70"/>
    </row>
    <row r="411" spans="1:26" x14ac:dyDescent="0.25">
      <c r="A411" s="85"/>
      <c r="B411" s="85"/>
      <c r="C411" s="85"/>
      <c r="D411" s="85"/>
      <c r="E411" s="85"/>
      <c r="F411" s="85"/>
      <c r="G411" s="85"/>
      <c r="H411" s="85"/>
      <c r="I411" s="85"/>
      <c r="J411" s="70"/>
      <c r="K411" s="70"/>
      <c r="L411" s="70"/>
      <c r="M411" s="70"/>
      <c r="N411" s="70"/>
      <c r="O411" s="70"/>
      <c r="P411" s="70"/>
      <c r="Q411" s="70"/>
      <c r="R411" s="70"/>
      <c r="S411" s="70"/>
      <c r="T411" s="70"/>
      <c r="U411" s="70"/>
      <c r="V411" s="70"/>
      <c r="W411" s="70"/>
      <c r="X411" s="70"/>
      <c r="Y411" s="70"/>
      <c r="Z411" s="70"/>
    </row>
    <row r="412" spans="1:26" x14ac:dyDescent="0.25">
      <c r="A412" s="85"/>
      <c r="B412" s="85"/>
      <c r="C412" s="85"/>
      <c r="D412" s="85"/>
      <c r="E412" s="85"/>
      <c r="F412" s="85"/>
      <c r="G412" s="85"/>
      <c r="H412" s="85"/>
      <c r="I412" s="85"/>
      <c r="J412" s="70"/>
      <c r="K412" s="70"/>
      <c r="L412" s="70"/>
      <c r="M412" s="70"/>
      <c r="N412" s="70"/>
      <c r="O412" s="70"/>
      <c r="P412" s="70"/>
      <c r="Q412" s="70"/>
      <c r="R412" s="70"/>
      <c r="S412" s="70"/>
      <c r="T412" s="70"/>
      <c r="U412" s="70"/>
      <c r="V412" s="70"/>
      <c r="W412" s="70"/>
      <c r="X412" s="70"/>
      <c r="Y412" s="70"/>
      <c r="Z412" s="70"/>
    </row>
    <row r="413" spans="1:26" x14ac:dyDescent="0.25">
      <c r="A413" s="85"/>
      <c r="B413" s="85"/>
      <c r="C413" s="85"/>
      <c r="D413" s="85"/>
      <c r="E413" s="85"/>
      <c r="F413" s="85"/>
      <c r="G413" s="85"/>
      <c r="H413" s="85"/>
      <c r="I413" s="85"/>
      <c r="J413" s="70"/>
      <c r="K413" s="70"/>
      <c r="L413" s="70"/>
      <c r="M413" s="70"/>
      <c r="N413" s="70"/>
      <c r="O413" s="70"/>
      <c r="P413" s="70"/>
      <c r="Q413" s="70"/>
      <c r="R413" s="70"/>
      <c r="S413" s="70"/>
      <c r="T413" s="70"/>
      <c r="U413" s="70"/>
      <c r="V413" s="70"/>
      <c r="W413" s="70"/>
      <c r="X413" s="70"/>
      <c r="Y413" s="70"/>
      <c r="Z413" s="70"/>
    </row>
    <row r="414" spans="1:26" x14ac:dyDescent="0.25">
      <c r="A414" s="85"/>
      <c r="B414" s="85"/>
      <c r="C414" s="85"/>
      <c r="D414" s="85"/>
      <c r="E414" s="85"/>
      <c r="F414" s="85"/>
      <c r="G414" s="85"/>
      <c r="H414" s="85"/>
      <c r="I414" s="85"/>
      <c r="J414" s="70"/>
      <c r="K414" s="70"/>
      <c r="L414" s="70"/>
      <c r="M414" s="70"/>
      <c r="N414" s="70"/>
      <c r="O414" s="70"/>
      <c r="P414" s="70"/>
      <c r="Q414" s="70"/>
      <c r="R414" s="70"/>
      <c r="S414" s="70"/>
      <c r="T414" s="70"/>
      <c r="U414" s="70"/>
      <c r="V414" s="70"/>
      <c r="W414" s="70"/>
      <c r="X414" s="70"/>
      <c r="Y414" s="70"/>
      <c r="Z414" s="70"/>
    </row>
    <row r="415" spans="1:26" x14ac:dyDescent="0.25">
      <c r="A415" s="85"/>
      <c r="B415" s="85"/>
      <c r="C415" s="85"/>
      <c r="D415" s="85"/>
      <c r="E415" s="85"/>
      <c r="F415" s="85"/>
      <c r="G415" s="85"/>
      <c r="H415" s="85"/>
      <c r="I415" s="85"/>
      <c r="J415" s="70"/>
      <c r="K415" s="70"/>
      <c r="L415" s="70"/>
      <c r="M415" s="70"/>
      <c r="N415" s="70"/>
      <c r="O415" s="70"/>
      <c r="P415" s="70"/>
      <c r="Q415" s="70"/>
      <c r="R415" s="70"/>
      <c r="S415" s="70"/>
      <c r="T415" s="70"/>
      <c r="U415" s="70"/>
      <c r="V415" s="70"/>
      <c r="W415" s="70"/>
      <c r="X415" s="70"/>
      <c r="Y415" s="70"/>
      <c r="Z415" s="70"/>
    </row>
    <row r="416" spans="1:26" x14ac:dyDescent="0.25">
      <c r="A416" s="85"/>
      <c r="B416" s="85"/>
      <c r="C416" s="85"/>
      <c r="D416" s="85"/>
      <c r="E416" s="85"/>
      <c r="F416" s="85"/>
      <c r="G416" s="85"/>
      <c r="H416" s="85"/>
      <c r="I416" s="85"/>
      <c r="J416" s="70"/>
      <c r="K416" s="70"/>
      <c r="L416" s="70"/>
      <c r="M416" s="70"/>
      <c r="N416" s="70"/>
      <c r="O416" s="70"/>
      <c r="P416" s="70"/>
      <c r="Q416" s="70"/>
      <c r="R416" s="70"/>
      <c r="S416" s="70"/>
      <c r="T416" s="70"/>
      <c r="U416" s="70"/>
      <c r="V416" s="70"/>
      <c r="W416" s="70"/>
      <c r="X416" s="70"/>
      <c r="Y416" s="70"/>
      <c r="Z416" s="70"/>
    </row>
    <row r="417" spans="1:26" x14ac:dyDescent="0.25">
      <c r="A417" s="85"/>
      <c r="B417" s="85"/>
      <c r="C417" s="85"/>
      <c r="D417" s="85"/>
      <c r="E417" s="85"/>
      <c r="F417" s="85"/>
      <c r="G417" s="85"/>
      <c r="H417" s="85"/>
      <c r="I417" s="85"/>
      <c r="J417" s="70"/>
      <c r="K417" s="70"/>
      <c r="L417" s="70"/>
      <c r="M417" s="70"/>
      <c r="N417" s="70"/>
      <c r="O417" s="70"/>
      <c r="P417" s="70"/>
      <c r="Q417" s="70"/>
      <c r="R417" s="70"/>
      <c r="S417" s="70"/>
      <c r="T417" s="70"/>
      <c r="U417" s="70"/>
      <c r="V417" s="70"/>
      <c r="W417" s="70"/>
      <c r="X417" s="70"/>
      <c r="Y417" s="70"/>
      <c r="Z417" s="70"/>
    </row>
    <row r="418" spans="1:26" x14ac:dyDescent="0.25">
      <c r="A418" s="85"/>
      <c r="B418" s="85"/>
      <c r="C418" s="85"/>
      <c r="D418" s="85"/>
      <c r="E418" s="85"/>
      <c r="F418" s="85"/>
      <c r="G418" s="85"/>
      <c r="H418" s="85"/>
      <c r="I418" s="85"/>
      <c r="J418" s="70"/>
      <c r="K418" s="70"/>
      <c r="L418" s="70"/>
      <c r="M418" s="70"/>
      <c r="N418" s="70"/>
      <c r="O418" s="70"/>
      <c r="P418" s="70"/>
      <c r="Q418" s="70"/>
      <c r="R418" s="70"/>
      <c r="S418" s="70"/>
      <c r="T418" s="70"/>
      <c r="U418" s="70"/>
      <c r="V418" s="70"/>
      <c r="W418" s="70"/>
      <c r="X418" s="70"/>
      <c r="Y418" s="70"/>
      <c r="Z418" s="70"/>
    </row>
    <row r="419" spans="1:26" x14ac:dyDescent="0.25">
      <c r="A419" s="85"/>
      <c r="B419" s="85"/>
      <c r="C419" s="85"/>
      <c r="D419" s="85"/>
      <c r="E419" s="85"/>
      <c r="F419" s="85"/>
      <c r="G419" s="85"/>
      <c r="H419" s="85"/>
      <c r="I419" s="85"/>
      <c r="J419" s="70"/>
      <c r="K419" s="70"/>
      <c r="L419" s="70"/>
      <c r="M419" s="70"/>
      <c r="N419" s="70"/>
      <c r="O419" s="70"/>
      <c r="P419" s="70"/>
      <c r="Q419" s="70"/>
      <c r="R419" s="70"/>
      <c r="S419" s="70"/>
      <c r="T419" s="70"/>
      <c r="U419" s="70"/>
      <c r="V419" s="70"/>
      <c r="W419" s="70"/>
      <c r="X419" s="70"/>
      <c r="Y419" s="70"/>
      <c r="Z419" s="70"/>
    </row>
    <row r="420" spans="1:26" x14ac:dyDescent="0.25">
      <c r="A420" s="85"/>
      <c r="B420" s="85"/>
      <c r="C420" s="85"/>
      <c r="D420" s="85"/>
      <c r="E420" s="85"/>
      <c r="F420" s="85"/>
      <c r="G420" s="85"/>
      <c r="H420" s="85"/>
      <c r="I420" s="85"/>
      <c r="J420" s="70"/>
      <c r="K420" s="70"/>
      <c r="L420" s="70"/>
      <c r="M420" s="70"/>
      <c r="N420" s="70"/>
      <c r="O420" s="70"/>
      <c r="P420" s="70"/>
      <c r="Q420" s="70"/>
      <c r="R420" s="70"/>
      <c r="S420" s="70"/>
      <c r="T420" s="70"/>
      <c r="U420" s="70"/>
      <c r="V420" s="70"/>
      <c r="W420" s="70"/>
      <c r="X420" s="70"/>
      <c r="Y420" s="70"/>
      <c r="Z420" s="70"/>
    </row>
    <row r="421" spans="1:26" x14ac:dyDescent="0.25">
      <c r="A421" s="85"/>
      <c r="B421" s="85"/>
      <c r="C421" s="85"/>
      <c r="D421" s="85"/>
      <c r="E421" s="85"/>
      <c r="F421" s="85"/>
      <c r="G421" s="85"/>
      <c r="H421" s="85"/>
      <c r="I421" s="85"/>
      <c r="J421" s="70"/>
      <c r="K421" s="70"/>
      <c r="L421" s="70"/>
      <c r="M421" s="70"/>
      <c r="N421" s="70"/>
      <c r="O421" s="70"/>
      <c r="P421" s="70"/>
      <c r="Q421" s="70"/>
      <c r="R421" s="70"/>
      <c r="S421" s="70"/>
      <c r="T421" s="70"/>
      <c r="U421" s="70"/>
      <c r="V421" s="70"/>
      <c r="W421" s="70"/>
      <c r="X421" s="70"/>
      <c r="Y421" s="70"/>
      <c r="Z421" s="70"/>
    </row>
    <row r="422" spans="1:26" x14ac:dyDescent="0.25">
      <c r="A422" s="85"/>
      <c r="B422" s="85"/>
      <c r="C422" s="85"/>
      <c r="D422" s="85"/>
      <c r="E422" s="85"/>
      <c r="F422" s="85"/>
      <c r="G422" s="85"/>
      <c r="H422" s="85"/>
      <c r="I422" s="85"/>
      <c r="J422" s="70"/>
      <c r="K422" s="70"/>
      <c r="L422" s="70"/>
      <c r="M422" s="70"/>
      <c r="N422" s="70"/>
      <c r="O422" s="70"/>
      <c r="P422" s="70"/>
      <c r="Q422" s="70"/>
      <c r="R422" s="70"/>
      <c r="S422" s="70"/>
      <c r="T422" s="70"/>
      <c r="U422" s="70"/>
      <c r="V422" s="70"/>
      <c r="W422" s="70"/>
      <c r="X422" s="70"/>
      <c r="Y422" s="70"/>
      <c r="Z422" s="70"/>
    </row>
    <row r="423" spans="1:26" x14ac:dyDescent="0.25">
      <c r="A423" s="85"/>
      <c r="B423" s="85"/>
      <c r="C423" s="85"/>
      <c r="D423" s="85"/>
      <c r="E423" s="85"/>
      <c r="F423" s="85"/>
      <c r="G423" s="85"/>
      <c r="H423" s="85"/>
      <c r="I423" s="85"/>
      <c r="J423" s="70"/>
      <c r="K423" s="70"/>
      <c r="L423" s="70"/>
      <c r="M423" s="70"/>
      <c r="N423" s="70"/>
      <c r="O423" s="70"/>
      <c r="P423" s="70"/>
      <c r="Q423" s="70"/>
      <c r="R423" s="70"/>
      <c r="S423" s="70"/>
      <c r="T423" s="70"/>
      <c r="U423" s="70"/>
      <c r="V423" s="70"/>
      <c r="W423" s="70"/>
      <c r="X423" s="70"/>
      <c r="Y423" s="70"/>
      <c r="Z423" s="70"/>
    </row>
    <row r="424" spans="1:26" x14ac:dyDescent="0.25">
      <c r="A424" s="85"/>
      <c r="B424" s="85"/>
      <c r="C424" s="85"/>
      <c r="D424" s="85"/>
      <c r="E424" s="85"/>
      <c r="F424" s="85"/>
      <c r="G424" s="85"/>
      <c r="H424" s="85"/>
      <c r="I424" s="85"/>
      <c r="J424" s="70"/>
      <c r="K424" s="70"/>
      <c r="L424" s="70"/>
      <c r="M424" s="70"/>
      <c r="N424" s="70"/>
      <c r="O424" s="70"/>
      <c r="P424" s="70"/>
      <c r="Q424" s="70"/>
      <c r="R424" s="70"/>
      <c r="S424" s="70"/>
      <c r="T424" s="70"/>
      <c r="U424" s="70"/>
      <c r="V424" s="70"/>
      <c r="W424" s="70"/>
      <c r="X424" s="70"/>
      <c r="Y424" s="70"/>
      <c r="Z424" s="70"/>
    </row>
  </sheetData>
  <sheetProtection sheet="1" objects="1" scenarios="1" selectLockedCells="1"/>
  <mergeCells count="10">
    <mergeCell ref="A62:H62"/>
    <mergeCell ref="D70:H70"/>
    <mergeCell ref="D4:H4"/>
    <mergeCell ref="C2:C3"/>
    <mergeCell ref="A52:H52"/>
    <mergeCell ref="D31:H31"/>
    <mergeCell ref="D43:H43"/>
    <mergeCell ref="D51:H51"/>
    <mergeCell ref="D20:H20"/>
    <mergeCell ref="D15:H15"/>
  </mergeCells>
  <dataValidations count="1">
    <dataValidation type="whole" allowBlank="1" showErrorMessage="1" errorTitle="Attention" error="Vous devez sélectionner un nombre entier compris entre 1 et 5." sqref="C44:C50 C16:C19 C21:C30 C5:C14 C53:C61 C63:C69 C71:C82 C32:C41">
      <formula1>1</formula1>
      <formula2>5</formula2>
    </dataValidation>
  </dataValidations>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G424"/>
  <sheetViews>
    <sheetView zoomScale="80" zoomScaleNormal="80" workbookViewId="0">
      <selection activeCell="C19" sqref="C19"/>
    </sheetView>
  </sheetViews>
  <sheetFormatPr baseColWidth="10" defaultRowHeight="15" x14ac:dyDescent="0.25"/>
  <cols>
    <col min="1" max="1" width="5" bestFit="1" customWidth="1"/>
    <col min="2" max="2" width="16.28515625" customWidth="1"/>
    <col min="3" max="3" width="13" style="2" customWidth="1"/>
    <col min="4" max="4" width="18" style="8" customWidth="1"/>
    <col min="5" max="5" width="20.7109375" style="4" customWidth="1"/>
    <col min="6" max="6" width="25.140625" style="6" customWidth="1"/>
    <col min="7" max="7" width="27.42578125" style="5" customWidth="1"/>
    <col min="8" max="8" width="40.5703125" style="7" customWidth="1"/>
    <col min="9" max="9" width="16.5703125" style="130" customWidth="1"/>
    <col min="10" max="10" width="13" customWidth="1"/>
  </cols>
  <sheetData>
    <row r="1" spans="1:189" s="34" customFormat="1" ht="30" customHeight="1" x14ac:dyDescent="0.45">
      <c r="A1" s="87"/>
      <c r="B1" s="87"/>
      <c r="C1" s="87"/>
      <c r="D1" s="88"/>
      <c r="E1" s="143"/>
      <c r="F1" s="89" t="s">
        <v>423</v>
      </c>
      <c r="G1" s="87"/>
      <c r="H1" s="87"/>
      <c r="I1" s="87"/>
      <c r="J1" s="124"/>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row>
    <row r="2" spans="1:189" ht="45.75" thickBot="1" x14ac:dyDescent="0.3">
      <c r="A2" s="30"/>
      <c r="B2" s="31"/>
      <c r="C2" s="179" t="s">
        <v>7</v>
      </c>
      <c r="D2" s="104" t="s">
        <v>5</v>
      </c>
      <c r="E2" s="25" t="s">
        <v>29</v>
      </c>
      <c r="F2" s="26" t="s">
        <v>30</v>
      </c>
      <c r="G2" s="27" t="s">
        <v>31</v>
      </c>
      <c r="H2" s="28" t="s">
        <v>6</v>
      </c>
      <c r="I2" s="125"/>
      <c r="J2" s="30"/>
      <c r="K2" s="132"/>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row>
    <row r="3" spans="1:189" ht="63.75" thickBot="1" x14ac:dyDescent="0.35">
      <c r="A3" s="32"/>
      <c r="B3" s="33"/>
      <c r="C3" s="180"/>
      <c r="D3" s="135">
        <v>1</v>
      </c>
      <c r="E3" s="136">
        <v>2</v>
      </c>
      <c r="F3" s="137">
        <v>3</v>
      </c>
      <c r="G3" s="138">
        <v>4</v>
      </c>
      <c r="H3" s="139">
        <v>5</v>
      </c>
      <c r="I3" s="144" t="s">
        <v>448</v>
      </c>
      <c r="J3" s="145" t="s">
        <v>96</v>
      </c>
      <c r="K3" s="133"/>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row>
    <row r="4" spans="1:189" s="103" customFormat="1" ht="48.75" customHeight="1" thickBot="1" x14ac:dyDescent="0.35">
      <c r="A4" s="147">
        <v>1</v>
      </c>
      <c r="B4" s="147" t="s">
        <v>0</v>
      </c>
      <c r="C4" s="29" t="str">
        <f>IF(SUM(C5:C14)= 0,"-", SUM(C5:C14)/COUNTIF(C5:C14,"&gt;0"))</f>
        <v>-</v>
      </c>
      <c r="D4" s="177"/>
      <c r="E4" s="178"/>
      <c r="F4" s="178"/>
      <c r="G4" s="178"/>
      <c r="H4" s="178"/>
      <c r="I4" s="126"/>
      <c r="J4" s="159"/>
      <c r="K4" s="134"/>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row>
    <row r="5" spans="1:189" s="166" customFormat="1" ht="137.25" customHeight="1" thickBot="1" x14ac:dyDescent="0.35">
      <c r="A5" s="21">
        <v>1</v>
      </c>
      <c r="B5" s="22" t="s">
        <v>496</v>
      </c>
      <c r="C5" s="112"/>
      <c r="D5" s="11" t="s">
        <v>495</v>
      </c>
      <c r="E5" s="12" t="s">
        <v>497</v>
      </c>
      <c r="F5" s="18" t="s">
        <v>498</v>
      </c>
      <c r="G5" s="14" t="s">
        <v>499</v>
      </c>
      <c r="H5" s="15" t="s">
        <v>500</v>
      </c>
      <c r="I5" s="140" t="s">
        <v>442</v>
      </c>
      <c r="J5" s="140" t="s">
        <v>501</v>
      </c>
      <c r="K5" s="134"/>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row>
    <row r="6" spans="1:189" s="9" customFormat="1" ht="163.5" customHeight="1" x14ac:dyDescent="0.25">
      <c r="A6" s="21">
        <v>2</v>
      </c>
      <c r="B6" s="22" t="s">
        <v>84</v>
      </c>
      <c r="C6" s="112"/>
      <c r="D6" s="11" t="s">
        <v>1</v>
      </c>
      <c r="E6" s="12" t="s">
        <v>2</v>
      </c>
      <c r="F6" s="13" t="s">
        <v>3</v>
      </c>
      <c r="G6" s="14" t="s">
        <v>4</v>
      </c>
      <c r="H6" s="15" t="s">
        <v>62</v>
      </c>
      <c r="I6" s="140" t="s">
        <v>442</v>
      </c>
      <c r="J6" s="142" t="s">
        <v>443</v>
      </c>
      <c r="K6" s="132" t="s">
        <v>18</v>
      </c>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10"/>
    </row>
    <row r="7" spans="1:189" s="1" customFormat="1" ht="129.75" customHeight="1" x14ac:dyDescent="0.25">
      <c r="A7" s="23">
        <v>3</v>
      </c>
      <c r="B7" s="22" t="s">
        <v>85</v>
      </c>
      <c r="C7" s="113"/>
      <c r="D7" s="11" t="s">
        <v>12</v>
      </c>
      <c r="E7" s="12" t="s">
        <v>13</v>
      </c>
      <c r="F7" s="13" t="s">
        <v>14</v>
      </c>
      <c r="G7" s="14" t="s">
        <v>15</v>
      </c>
      <c r="H7" s="15" t="s">
        <v>63</v>
      </c>
      <c r="I7" s="142" t="s">
        <v>446</v>
      </c>
      <c r="J7" s="142" t="s">
        <v>443</v>
      </c>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3"/>
    </row>
    <row r="8" spans="1:189" s="1" customFormat="1" ht="231.75" customHeight="1" x14ac:dyDescent="0.25">
      <c r="A8" s="23">
        <v>4</v>
      </c>
      <c r="B8" s="22" t="s">
        <v>86</v>
      </c>
      <c r="C8" s="113"/>
      <c r="D8" s="11" t="s">
        <v>16</v>
      </c>
      <c r="E8" s="12" t="s">
        <v>17</v>
      </c>
      <c r="F8" s="13" t="s">
        <v>59</v>
      </c>
      <c r="G8" s="14" t="s">
        <v>60</v>
      </c>
      <c r="H8" s="15" t="s">
        <v>61</v>
      </c>
      <c r="I8" s="142" t="s">
        <v>446</v>
      </c>
      <c r="J8" s="142" t="s">
        <v>443</v>
      </c>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3"/>
    </row>
    <row r="9" spans="1:189" s="102" customFormat="1" ht="156" customHeight="1" x14ac:dyDescent="0.25">
      <c r="A9" s="23">
        <v>5</v>
      </c>
      <c r="B9" s="22" t="s">
        <v>494</v>
      </c>
      <c r="C9" s="113"/>
      <c r="D9" s="11" t="s">
        <v>504</v>
      </c>
      <c r="E9" s="12" t="s">
        <v>506</v>
      </c>
      <c r="F9" s="13" t="s">
        <v>508</v>
      </c>
      <c r="G9" s="14" t="s">
        <v>510</v>
      </c>
      <c r="H9" s="15" t="s">
        <v>512</v>
      </c>
      <c r="I9" s="142" t="s">
        <v>502</v>
      </c>
      <c r="J9" s="142" t="s">
        <v>443</v>
      </c>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row>
    <row r="10" spans="1:189" s="102" customFormat="1" ht="166.5" customHeight="1" thickBot="1" x14ac:dyDescent="0.3">
      <c r="A10" s="23">
        <v>6</v>
      </c>
      <c r="B10" s="24" t="s">
        <v>88</v>
      </c>
      <c r="C10" s="113"/>
      <c r="D10" s="11" t="s">
        <v>19</v>
      </c>
      <c r="E10" s="12" t="s">
        <v>20</v>
      </c>
      <c r="F10" s="13" t="s">
        <v>21</v>
      </c>
      <c r="G10" s="14" t="s">
        <v>22</v>
      </c>
      <c r="H10" s="15" t="s">
        <v>23</v>
      </c>
      <c r="I10" s="165" t="s">
        <v>493</v>
      </c>
      <c r="J10" s="142" t="s">
        <v>443</v>
      </c>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row>
    <row r="11" spans="1:189" s="107" customFormat="1" ht="189.75" customHeight="1" thickBot="1" x14ac:dyDescent="0.3">
      <c r="A11" s="21">
        <v>7</v>
      </c>
      <c r="B11" s="106" t="s">
        <v>87</v>
      </c>
      <c r="C11" s="112"/>
      <c r="D11" s="11" t="s">
        <v>24</v>
      </c>
      <c r="E11" s="12" t="s">
        <v>25</v>
      </c>
      <c r="F11" s="13" t="s">
        <v>26</v>
      </c>
      <c r="G11" s="14" t="s">
        <v>27</v>
      </c>
      <c r="H11" s="15" t="s">
        <v>28</v>
      </c>
      <c r="I11" s="140" t="s">
        <v>447</v>
      </c>
      <c r="J11" s="142" t="s">
        <v>443</v>
      </c>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row>
    <row r="12" spans="1:189" s="108" customFormat="1" ht="203.25" customHeight="1" thickBot="1" x14ac:dyDescent="0.3">
      <c r="A12" s="23">
        <v>8</v>
      </c>
      <c r="B12" s="24" t="s">
        <v>89</v>
      </c>
      <c r="C12" s="113"/>
      <c r="D12" s="11" t="s">
        <v>32</v>
      </c>
      <c r="E12" s="12" t="s">
        <v>33</v>
      </c>
      <c r="F12" s="13" t="s">
        <v>34</v>
      </c>
      <c r="G12" s="14" t="s">
        <v>35</v>
      </c>
      <c r="H12" s="15" t="s">
        <v>36</v>
      </c>
      <c r="I12" s="140" t="s">
        <v>447</v>
      </c>
      <c r="J12" s="142" t="s">
        <v>443</v>
      </c>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row>
    <row r="13" spans="1:189" s="108" customFormat="1" ht="191.25" customHeight="1" x14ac:dyDescent="0.25">
      <c r="A13" s="23">
        <v>9</v>
      </c>
      <c r="B13" s="24" t="s">
        <v>90</v>
      </c>
      <c r="C13" s="113"/>
      <c r="D13" s="11" t="s">
        <v>37</v>
      </c>
      <c r="E13" s="12" t="s">
        <v>38</v>
      </c>
      <c r="F13" s="13" t="s">
        <v>39</v>
      </c>
      <c r="G13" s="14" t="s">
        <v>40</v>
      </c>
      <c r="H13" s="15" t="s">
        <v>41</v>
      </c>
      <c r="I13" s="140" t="s">
        <v>447</v>
      </c>
      <c r="J13" s="142" t="s">
        <v>443</v>
      </c>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row>
    <row r="14" spans="1:189" s="102" customFormat="1" ht="204" customHeight="1" thickBot="1" x14ac:dyDescent="0.3">
      <c r="A14" s="95">
        <v>10</v>
      </c>
      <c r="B14" s="96" t="s">
        <v>513</v>
      </c>
      <c r="C14" s="114"/>
      <c r="D14" s="11" t="s">
        <v>503</v>
      </c>
      <c r="E14" s="12" t="s">
        <v>505</v>
      </c>
      <c r="F14" s="13" t="s">
        <v>507</v>
      </c>
      <c r="G14" s="14" t="s">
        <v>509</v>
      </c>
      <c r="H14" s="15" t="s">
        <v>511</v>
      </c>
      <c r="I14" s="142" t="s">
        <v>446</v>
      </c>
      <c r="J14" s="142" t="s">
        <v>444</v>
      </c>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row>
    <row r="15" spans="1:189" s="103" customFormat="1" ht="26.25" customHeight="1" thickBot="1" x14ac:dyDescent="0.35">
      <c r="A15" s="147">
        <v>2</v>
      </c>
      <c r="B15" s="147" t="s">
        <v>42</v>
      </c>
      <c r="C15" s="29" t="str">
        <f>IF(SUM(C16:C19)= 0,"-", SUM(C16:C19)/COUNTIF(C16:C19,"&gt;0"))</f>
        <v>-</v>
      </c>
      <c r="D15" s="177"/>
      <c r="E15" s="178"/>
      <c r="F15" s="178"/>
      <c r="G15" s="178"/>
      <c r="H15" s="178"/>
      <c r="I15" s="127"/>
      <c r="J15" s="148"/>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row>
    <row r="16" spans="1:189" s="107" customFormat="1" ht="216.75" customHeight="1" x14ac:dyDescent="0.25">
      <c r="A16" s="21">
        <v>1</v>
      </c>
      <c r="B16" s="106" t="s">
        <v>91</v>
      </c>
      <c r="C16" s="112"/>
      <c r="D16" s="11" t="s">
        <v>43</v>
      </c>
      <c r="E16" s="12" t="s">
        <v>44</v>
      </c>
      <c r="F16" s="13" t="s">
        <v>45</v>
      </c>
      <c r="G16" s="14" t="s">
        <v>46</v>
      </c>
      <c r="H16" s="15" t="s">
        <v>47</v>
      </c>
      <c r="I16" s="142" t="s">
        <v>449</v>
      </c>
      <c r="J16" s="142" t="s">
        <v>443</v>
      </c>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row>
    <row r="17" spans="1:188" s="108" customFormat="1" ht="192" customHeight="1" x14ac:dyDescent="0.25">
      <c r="A17" s="23">
        <v>2</v>
      </c>
      <c r="B17" s="24" t="s">
        <v>92</v>
      </c>
      <c r="C17" s="174"/>
      <c r="D17" s="16" t="s">
        <v>54</v>
      </c>
      <c r="E17" s="17" t="s">
        <v>55</v>
      </c>
      <c r="F17" s="18" t="s">
        <v>56</v>
      </c>
      <c r="G17" s="19" t="s">
        <v>57</v>
      </c>
      <c r="H17" s="20" t="s">
        <v>58</v>
      </c>
      <c r="I17" s="142" t="s">
        <v>533</v>
      </c>
      <c r="J17" s="142" t="s">
        <v>443</v>
      </c>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row>
    <row r="18" spans="1:188" s="108" customFormat="1" ht="216" customHeight="1" x14ac:dyDescent="0.25">
      <c r="A18" s="23">
        <v>3</v>
      </c>
      <c r="B18" s="164" t="s">
        <v>93</v>
      </c>
      <c r="C18" s="174"/>
      <c r="D18" s="16" t="s">
        <v>79</v>
      </c>
      <c r="E18" s="17" t="s">
        <v>80</v>
      </c>
      <c r="F18" s="18" t="s">
        <v>81</v>
      </c>
      <c r="G18" s="19" t="s">
        <v>82</v>
      </c>
      <c r="H18" s="20" t="s">
        <v>83</v>
      </c>
      <c r="I18" s="142" t="s">
        <v>534</v>
      </c>
      <c r="J18" s="142" t="s">
        <v>443</v>
      </c>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row>
    <row r="19" spans="1:188" s="108" customFormat="1" ht="203.25" customHeight="1" x14ac:dyDescent="0.25">
      <c r="A19" s="23">
        <v>4</v>
      </c>
      <c r="B19" s="24" t="s">
        <v>97</v>
      </c>
      <c r="C19" s="174"/>
      <c r="D19" s="16" t="s">
        <v>314</v>
      </c>
      <c r="E19" s="17" t="s">
        <v>315</v>
      </c>
      <c r="F19" s="18" t="s">
        <v>316</v>
      </c>
      <c r="G19" s="19" t="s">
        <v>317</v>
      </c>
      <c r="H19" s="20" t="s">
        <v>318</v>
      </c>
      <c r="I19" s="142" t="s">
        <v>450</v>
      </c>
      <c r="J19" s="142" t="s">
        <v>443</v>
      </c>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row>
    <row r="20" spans="1:188" s="109" customFormat="1" ht="40.5" customHeight="1" thickBot="1" x14ac:dyDescent="0.35">
      <c r="A20" s="153">
        <v>3</v>
      </c>
      <c r="B20" s="153" t="s">
        <v>48</v>
      </c>
      <c r="C20" s="105" t="str">
        <f>IF(SUM(C21:C30)= 0,"-", SUM(C21:C30)/COUNTIF(C21:C30,"&gt;0"))</f>
        <v>-</v>
      </c>
      <c r="D20" s="183"/>
      <c r="E20" s="184"/>
      <c r="F20" s="184"/>
      <c r="G20" s="184"/>
      <c r="H20" s="184"/>
      <c r="I20" s="128"/>
      <c r="J20" s="150"/>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row>
    <row r="21" spans="1:188" s="107" customFormat="1" ht="164.25" customHeight="1" x14ac:dyDescent="0.25">
      <c r="A21" s="21">
        <v>1</v>
      </c>
      <c r="B21" s="106" t="s">
        <v>324</v>
      </c>
      <c r="C21" s="112"/>
      <c r="D21" s="11" t="s">
        <v>49</v>
      </c>
      <c r="E21" s="12" t="s">
        <v>50</v>
      </c>
      <c r="F21" s="13" t="s">
        <v>51</v>
      </c>
      <c r="G21" s="14" t="s">
        <v>52</v>
      </c>
      <c r="H21" s="15" t="s">
        <v>53</v>
      </c>
      <c r="I21" s="142" t="s">
        <v>451</v>
      </c>
      <c r="J21" s="142" t="s">
        <v>443</v>
      </c>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row>
    <row r="22" spans="1:188" s="108" customFormat="1" ht="162.75" customHeight="1" x14ac:dyDescent="0.25">
      <c r="A22" s="23">
        <v>2</v>
      </c>
      <c r="B22" s="24" t="s">
        <v>433</v>
      </c>
      <c r="C22" s="113"/>
      <c r="D22" s="16" t="s">
        <v>64</v>
      </c>
      <c r="E22" s="17" t="s">
        <v>65</v>
      </c>
      <c r="F22" s="18" t="s">
        <v>66</v>
      </c>
      <c r="G22" s="19" t="s">
        <v>67</v>
      </c>
      <c r="H22" s="20" t="s">
        <v>68</v>
      </c>
      <c r="I22" s="142" t="s">
        <v>451</v>
      </c>
      <c r="J22" s="142" t="s">
        <v>443</v>
      </c>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row>
    <row r="23" spans="1:188" s="108" customFormat="1" ht="309.75" customHeight="1" x14ac:dyDescent="0.25">
      <c r="A23" s="23">
        <v>3</v>
      </c>
      <c r="B23" s="24" t="s">
        <v>434</v>
      </c>
      <c r="C23" s="113"/>
      <c r="D23" s="16" t="s">
        <v>437</v>
      </c>
      <c r="E23" s="17" t="s">
        <v>69</v>
      </c>
      <c r="F23" s="18" t="s">
        <v>438</v>
      </c>
      <c r="G23" s="19" t="s">
        <v>439</v>
      </c>
      <c r="H23" s="20" t="s">
        <v>440</v>
      </c>
      <c r="I23" s="142" t="s">
        <v>452</v>
      </c>
      <c r="J23" s="142" t="s">
        <v>444</v>
      </c>
      <c r="K23" s="85" t="s">
        <v>18</v>
      </c>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row>
    <row r="24" spans="1:188" s="108" customFormat="1" ht="348.75" customHeight="1" x14ac:dyDescent="0.25">
      <c r="A24" s="23">
        <v>4</v>
      </c>
      <c r="B24" s="24" t="s">
        <v>325</v>
      </c>
      <c r="C24" s="113"/>
      <c r="D24" s="16" t="s">
        <v>330</v>
      </c>
      <c r="E24" s="17" t="s">
        <v>336</v>
      </c>
      <c r="F24" s="18" t="s">
        <v>342</v>
      </c>
      <c r="G24" s="19" t="s">
        <v>348</v>
      </c>
      <c r="H24" s="20" t="s">
        <v>354</v>
      </c>
      <c r="I24" s="142" t="s">
        <v>452</v>
      </c>
      <c r="J24" s="142" t="s">
        <v>443</v>
      </c>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row>
    <row r="25" spans="1:188" s="108" customFormat="1" ht="307.5" customHeight="1" x14ac:dyDescent="0.25">
      <c r="A25" s="23">
        <v>5</v>
      </c>
      <c r="B25" s="24" t="s">
        <v>326</v>
      </c>
      <c r="C25" s="113"/>
      <c r="D25" s="16" t="s">
        <v>331</v>
      </c>
      <c r="E25" s="17" t="s">
        <v>337</v>
      </c>
      <c r="F25" s="18" t="s">
        <v>343</v>
      </c>
      <c r="G25" s="19" t="s">
        <v>349</v>
      </c>
      <c r="H25" s="20" t="s">
        <v>355</v>
      </c>
      <c r="I25" s="142" t="s">
        <v>451</v>
      </c>
      <c r="J25" s="142" t="s">
        <v>443</v>
      </c>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row>
    <row r="26" spans="1:188" s="107" customFormat="1" ht="409.6" customHeight="1" x14ac:dyDescent="0.25">
      <c r="A26" s="21">
        <v>6</v>
      </c>
      <c r="B26" s="106" t="s">
        <v>327</v>
      </c>
      <c r="C26" s="112"/>
      <c r="D26" s="11" t="s">
        <v>332</v>
      </c>
      <c r="E26" s="12" t="s">
        <v>338</v>
      </c>
      <c r="F26" s="13" t="s">
        <v>344</v>
      </c>
      <c r="G26" s="14" t="s">
        <v>350</v>
      </c>
      <c r="H26" s="15" t="s">
        <v>356</v>
      </c>
      <c r="I26" s="142" t="s">
        <v>451</v>
      </c>
      <c r="J26" s="142" t="s">
        <v>443</v>
      </c>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row>
    <row r="27" spans="1:188" s="108" customFormat="1" ht="379.5" customHeight="1" x14ac:dyDescent="0.25">
      <c r="A27" s="23">
        <v>7</v>
      </c>
      <c r="B27" s="24" t="s">
        <v>328</v>
      </c>
      <c r="C27" s="113"/>
      <c r="D27" s="16" t="s">
        <v>333</v>
      </c>
      <c r="E27" s="17" t="s">
        <v>339</v>
      </c>
      <c r="F27" s="18" t="s">
        <v>345</v>
      </c>
      <c r="G27" s="19" t="s">
        <v>351</v>
      </c>
      <c r="H27" s="20" t="s">
        <v>357</v>
      </c>
      <c r="I27" s="142" t="s">
        <v>451</v>
      </c>
      <c r="J27" s="142" t="s">
        <v>443</v>
      </c>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row>
    <row r="28" spans="1:188" s="108" customFormat="1" ht="266.25" customHeight="1" x14ac:dyDescent="0.25">
      <c r="A28" s="23">
        <v>8</v>
      </c>
      <c r="B28" s="24" t="s">
        <v>329</v>
      </c>
      <c r="C28" s="113"/>
      <c r="D28" s="16" t="s">
        <v>334</v>
      </c>
      <c r="E28" s="17" t="s">
        <v>340</v>
      </c>
      <c r="F28" s="18" t="s">
        <v>346</v>
      </c>
      <c r="G28" s="19" t="s">
        <v>352</v>
      </c>
      <c r="H28" s="20" t="s">
        <v>358</v>
      </c>
      <c r="I28" s="142" t="s">
        <v>453</v>
      </c>
      <c r="J28" s="142" t="s">
        <v>443</v>
      </c>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row>
    <row r="29" spans="1:188" s="102" customFormat="1" ht="244.5" customHeight="1" x14ac:dyDescent="0.25">
      <c r="A29" s="95">
        <v>9</v>
      </c>
      <c r="B29" s="96" t="s">
        <v>435</v>
      </c>
      <c r="C29" s="114"/>
      <c r="D29" s="97" t="s">
        <v>335</v>
      </c>
      <c r="E29" s="98" t="s">
        <v>341</v>
      </c>
      <c r="F29" s="99" t="s">
        <v>347</v>
      </c>
      <c r="G29" s="100" t="s">
        <v>353</v>
      </c>
      <c r="H29" s="101" t="s">
        <v>359</v>
      </c>
      <c r="I29" s="142" t="s">
        <v>451</v>
      </c>
      <c r="J29" s="142" t="s">
        <v>443</v>
      </c>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row>
    <row r="30" spans="1:188" s="102" customFormat="1" ht="361.5" customHeight="1" thickBot="1" x14ac:dyDescent="0.3">
      <c r="A30" s="116">
        <v>10</v>
      </c>
      <c r="B30" s="117" t="s">
        <v>374</v>
      </c>
      <c r="C30" s="173"/>
      <c r="D30" s="118" t="s">
        <v>428</v>
      </c>
      <c r="E30" s="119" t="s">
        <v>429</v>
      </c>
      <c r="F30" s="120" t="s">
        <v>430</v>
      </c>
      <c r="G30" s="146" t="s">
        <v>431</v>
      </c>
      <c r="H30" s="122" t="s">
        <v>432</v>
      </c>
      <c r="I30" s="142" t="s">
        <v>451</v>
      </c>
      <c r="J30" s="142" t="s">
        <v>443</v>
      </c>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row>
    <row r="31" spans="1:188" s="103" customFormat="1" ht="39" customHeight="1" thickBot="1" x14ac:dyDescent="0.35">
      <c r="A31" s="147">
        <v>4</v>
      </c>
      <c r="B31" s="147" t="s">
        <v>94</v>
      </c>
      <c r="C31" s="29" t="str">
        <f>IF(SUM(C32:C42)= 0,"-", SUM(C32:C42)/COUNTIF(C32:C42,"&gt;0"))</f>
        <v>-</v>
      </c>
      <c r="D31" s="177"/>
      <c r="E31" s="178"/>
      <c r="F31" s="178"/>
      <c r="G31" s="178"/>
      <c r="H31" s="178"/>
      <c r="I31" s="127"/>
      <c r="J31" s="148"/>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row>
    <row r="32" spans="1:188" s="107" customFormat="1" ht="149.25" customHeight="1" x14ac:dyDescent="0.25">
      <c r="A32" s="21">
        <v>1</v>
      </c>
      <c r="B32" s="106" t="s">
        <v>98</v>
      </c>
      <c r="C32" s="112"/>
      <c r="D32" s="11" t="s">
        <v>99</v>
      </c>
      <c r="E32" s="12" t="s">
        <v>100</v>
      </c>
      <c r="F32" s="13" t="s">
        <v>101</v>
      </c>
      <c r="G32" s="14" t="s">
        <v>102</v>
      </c>
      <c r="H32" s="15" t="s">
        <v>103</v>
      </c>
      <c r="I32" s="142" t="s">
        <v>535</v>
      </c>
      <c r="J32" s="142" t="s">
        <v>443</v>
      </c>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row>
    <row r="33" spans="1:188" s="108" customFormat="1" ht="231" customHeight="1" x14ac:dyDescent="0.25">
      <c r="A33" s="23">
        <v>2</v>
      </c>
      <c r="B33" s="24" t="s">
        <v>104</v>
      </c>
      <c r="C33" s="113"/>
      <c r="D33" s="16" t="s">
        <v>105</v>
      </c>
      <c r="E33" s="17" t="s">
        <v>106</v>
      </c>
      <c r="F33" s="18" t="s">
        <v>107</v>
      </c>
      <c r="G33" s="19" t="s">
        <v>108</v>
      </c>
      <c r="H33" s="20" t="s">
        <v>109</v>
      </c>
      <c r="I33" s="142" t="s">
        <v>535</v>
      </c>
      <c r="J33" s="142" t="s">
        <v>443</v>
      </c>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row>
    <row r="34" spans="1:188" s="108" customFormat="1" ht="166.5" customHeight="1" x14ac:dyDescent="0.25">
      <c r="A34" s="23">
        <v>3</v>
      </c>
      <c r="B34" s="24" t="s">
        <v>110</v>
      </c>
      <c r="C34" s="113"/>
      <c r="D34" s="16" t="s">
        <v>113</v>
      </c>
      <c r="E34" s="17" t="s">
        <v>116</v>
      </c>
      <c r="F34" s="18" t="s">
        <v>119</v>
      </c>
      <c r="G34" s="19" t="s">
        <v>127</v>
      </c>
      <c r="H34" s="20" t="s">
        <v>124</v>
      </c>
      <c r="I34" s="142" t="s">
        <v>535</v>
      </c>
      <c r="J34" s="142" t="s">
        <v>443</v>
      </c>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row>
    <row r="35" spans="1:188" s="108" customFormat="1" ht="203.25" customHeight="1" x14ac:dyDescent="0.25">
      <c r="A35" s="23">
        <v>4</v>
      </c>
      <c r="B35" s="24" t="s">
        <v>111</v>
      </c>
      <c r="C35" s="113"/>
      <c r="D35" s="16" t="s">
        <v>114</v>
      </c>
      <c r="E35" s="17" t="s">
        <v>117</v>
      </c>
      <c r="F35" s="18" t="s">
        <v>120</v>
      </c>
      <c r="G35" s="19" t="s">
        <v>122</v>
      </c>
      <c r="H35" s="20" t="s">
        <v>125</v>
      </c>
      <c r="I35" s="142" t="s">
        <v>535</v>
      </c>
      <c r="J35" s="142" t="s">
        <v>443</v>
      </c>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row>
    <row r="36" spans="1:188" s="108" customFormat="1" ht="277.5" customHeight="1" x14ac:dyDescent="0.25">
      <c r="A36" s="23">
        <v>5</v>
      </c>
      <c r="B36" s="24" t="s">
        <v>112</v>
      </c>
      <c r="C36" s="113"/>
      <c r="D36" s="16" t="s">
        <v>115</v>
      </c>
      <c r="E36" s="17" t="s">
        <v>118</v>
      </c>
      <c r="F36" s="18" t="s">
        <v>121</v>
      </c>
      <c r="G36" s="19" t="s">
        <v>123</v>
      </c>
      <c r="H36" s="20" t="s">
        <v>126</v>
      </c>
      <c r="I36" s="142" t="s">
        <v>535</v>
      </c>
      <c r="J36" s="142" t="s">
        <v>443</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row>
    <row r="37" spans="1:188" s="108" customFormat="1" ht="204.75" customHeight="1" x14ac:dyDescent="0.25">
      <c r="A37" s="23">
        <v>6</v>
      </c>
      <c r="B37" s="24" t="s">
        <v>128</v>
      </c>
      <c r="C37" s="113"/>
      <c r="D37" s="16" t="s">
        <v>132</v>
      </c>
      <c r="E37" s="17" t="s">
        <v>136</v>
      </c>
      <c r="F37" s="18" t="s">
        <v>140</v>
      </c>
      <c r="G37" s="19" t="s">
        <v>144</v>
      </c>
      <c r="H37" s="20" t="s">
        <v>148</v>
      </c>
      <c r="I37" s="142" t="s">
        <v>454</v>
      </c>
      <c r="J37" s="142" t="s">
        <v>443</v>
      </c>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row>
    <row r="38" spans="1:188" s="108" customFormat="1" ht="218.25" customHeight="1" x14ac:dyDescent="0.25">
      <c r="A38" s="23">
        <v>7</v>
      </c>
      <c r="B38" s="24" t="s">
        <v>129</v>
      </c>
      <c r="C38" s="113"/>
      <c r="D38" s="16" t="s">
        <v>133</v>
      </c>
      <c r="E38" s="17" t="s">
        <v>137</v>
      </c>
      <c r="F38" s="18" t="s">
        <v>141</v>
      </c>
      <c r="G38" s="19" t="s">
        <v>145</v>
      </c>
      <c r="H38" s="20" t="s">
        <v>149</v>
      </c>
      <c r="I38" s="142" t="s">
        <v>454</v>
      </c>
      <c r="J38" s="142" t="s">
        <v>443</v>
      </c>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row>
    <row r="39" spans="1:188" s="108" customFormat="1" ht="161.25" customHeight="1" x14ac:dyDescent="0.25">
      <c r="A39" s="23">
        <v>8</v>
      </c>
      <c r="B39" s="24" t="s">
        <v>130</v>
      </c>
      <c r="C39" s="113"/>
      <c r="D39" s="16" t="s">
        <v>134</v>
      </c>
      <c r="E39" s="17" t="s">
        <v>138</v>
      </c>
      <c r="F39" s="18" t="s">
        <v>142</v>
      </c>
      <c r="G39" s="19" t="s">
        <v>146</v>
      </c>
      <c r="H39" s="20" t="s">
        <v>150</v>
      </c>
      <c r="I39" s="142" t="s">
        <v>454</v>
      </c>
      <c r="J39" s="142" t="s">
        <v>443</v>
      </c>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row>
    <row r="40" spans="1:188" s="102" customFormat="1" ht="204" customHeight="1" x14ac:dyDescent="0.25">
      <c r="A40" s="95">
        <v>9</v>
      </c>
      <c r="B40" s="96" t="s">
        <v>131</v>
      </c>
      <c r="C40" s="114"/>
      <c r="D40" s="97" t="s">
        <v>135</v>
      </c>
      <c r="E40" s="98" t="s">
        <v>139</v>
      </c>
      <c r="F40" s="99" t="s">
        <v>143</v>
      </c>
      <c r="G40" s="100" t="s">
        <v>147</v>
      </c>
      <c r="H40" s="101" t="s">
        <v>151</v>
      </c>
      <c r="I40" s="169" t="s">
        <v>453</v>
      </c>
      <c r="J40" s="169" t="s">
        <v>443</v>
      </c>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c r="FD40" s="85"/>
      <c r="FE40" s="85"/>
      <c r="FF40" s="85"/>
      <c r="FG40" s="85"/>
      <c r="FH40" s="85"/>
      <c r="FI40" s="85"/>
      <c r="FJ40" s="85"/>
      <c r="FK40" s="85"/>
      <c r="FL40" s="85"/>
      <c r="FM40" s="85"/>
      <c r="FN40" s="85"/>
      <c r="FO40" s="85"/>
      <c r="FP40" s="85"/>
      <c r="FQ40" s="85"/>
      <c r="FR40" s="85"/>
      <c r="FS40" s="85"/>
      <c r="FT40" s="85"/>
      <c r="FU40" s="85"/>
      <c r="FV40" s="85"/>
      <c r="FW40" s="85"/>
      <c r="FX40" s="85"/>
      <c r="FY40" s="85"/>
      <c r="FZ40" s="85"/>
      <c r="GA40" s="85"/>
      <c r="GB40" s="85"/>
      <c r="GC40" s="85"/>
      <c r="GD40" s="85"/>
      <c r="GE40" s="85"/>
      <c r="GF40" s="85"/>
    </row>
    <row r="41" spans="1:188" s="102" customFormat="1" ht="206.25" customHeight="1" x14ac:dyDescent="0.25">
      <c r="A41" s="23">
        <v>10</v>
      </c>
      <c r="B41" s="24" t="s">
        <v>514</v>
      </c>
      <c r="C41" s="113"/>
      <c r="D41" s="16" t="s">
        <v>517</v>
      </c>
      <c r="E41" s="17" t="s">
        <v>518</v>
      </c>
      <c r="F41" s="170" t="s">
        <v>519</v>
      </c>
      <c r="G41" s="19" t="s">
        <v>520</v>
      </c>
      <c r="H41" s="20" t="s">
        <v>521</v>
      </c>
      <c r="I41" s="142" t="s">
        <v>515</v>
      </c>
      <c r="J41" s="142" t="s">
        <v>443</v>
      </c>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row>
    <row r="42" spans="1:188" ht="129.75" customHeight="1" thickBot="1" x14ac:dyDescent="0.3">
      <c r="A42" s="167">
        <v>11</v>
      </c>
      <c r="B42" s="117" t="s">
        <v>516</v>
      </c>
      <c r="C42" s="173"/>
      <c r="D42" s="118" t="s">
        <v>522</v>
      </c>
      <c r="E42" s="119" t="s">
        <v>523</v>
      </c>
      <c r="F42" s="120" t="s">
        <v>524</v>
      </c>
      <c r="G42" s="121" t="s">
        <v>525</v>
      </c>
      <c r="H42" s="168" t="s">
        <v>526</v>
      </c>
      <c r="I42" s="142" t="s">
        <v>515</v>
      </c>
      <c r="J42" s="142" t="s">
        <v>443</v>
      </c>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row>
    <row r="43" spans="1:188" s="103" customFormat="1" ht="38.25" thickBot="1" x14ac:dyDescent="0.35">
      <c r="A43" s="147">
        <v>5</v>
      </c>
      <c r="B43" s="147" t="s">
        <v>8</v>
      </c>
      <c r="C43" s="29" t="str">
        <f>IF(SUM(C44:C50)= 0,"-", SUM(C44:C50)/COUNTIF(C44:C50,"&gt;0"))</f>
        <v>-</v>
      </c>
      <c r="D43" s="177"/>
      <c r="E43" s="178"/>
      <c r="F43" s="178"/>
      <c r="G43" s="178"/>
      <c r="H43" s="178"/>
      <c r="I43" s="127"/>
      <c r="J43" s="148"/>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row>
    <row r="44" spans="1:188" s="107" customFormat="1" ht="72" customHeight="1" x14ac:dyDescent="0.25">
      <c r="A44" s="21">
        <v>1</v>
      </c>
      <c r="B44" s="106" t="s">
        <v>319</v>
      </c>
      <c r="C44" s="112"/>
      <c r="D44" s="11" t="s">
        <v>455</v>
      </c>
      <c r="E44" s="12" t="s">
        <v>456</v>
      </c>
      <c r="F44" s="13" t="s">
        <v>457</v>
      </c>
      <c r="G44" s="14" t="s">
        <v>458</v>
      </c>
      <c r="H44" s="15" t="s">
        <v>459</v>
      </c>
      <c r="I44" s="142" t="s">
        <v>460</v>
      </c>
      <c r="J44" s="140" t="s">
        <v>445</v>
      </c>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c r="FV44" s="85"/>
      <c r="FW44" s="85"/>
      <c r="FX44" s="85"/>
      <c r="FY44" s="85"/>
      <c r="FZ44" s="85"/>
      <c r="GA44" s="85"/>
      <c r="GB44" s="85"/>
      <c r="GC44" s="85"/>
      <c r="GD44" s="85"/>
      <c r="GE44" s="85"/>
      <c r="GF44" s="85"/>
    </row>
    <row r="45" spans="1:188" s="108" customFormat="1" ht="69.75" customHeight="1" x14ac:dyDescent="0.25">
      <c r="A45" s="23">
        <v>2</v>
      </c>
      <c r="B45" s="24" t="s">
        <v>9</v>
      </c>
      <c r="C45" s="112"/>
      <c r="D45" s="16" t="s">
        <v>462</v>
      </c>
      <c r="E45" s="17" t="s">
        <v>463</v>
      </c>
      <c r="F45" s="18" t="s">
        <v>464</v>
      </c>
      <c r="G45" s="19" t="s">
        <v>465</v>
      </c>
      <c r="H45" s="20" t="s">
        <v>461</v>
      </c>
      <c r="I45" s="142" t="s">
        <v>460</v>
      </c>
      <c r="J45" s="141" t="s">
        <v>445</v>
      </c>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row>
    <row r="46" spans="1:188" s="108" customFormat="1" ht="84" customHeight="1" x14ac:dyDescent="0.25">
      <c r="A46" s="23">
        <v>3</v>
      </c>
      <c r="B46" s="24" t="s">
        <v>320</v>
      </c>
      <c r="C46" s="112"/>
      <c r="D46" s="16" t="s">
        <v>466</v>
      </c>
      <c r="E46" s="17" t="s">
        <v>467</v>
      </c>
      <c r="F46" s="18" t="s">
        <v>468</v>
      </c>
      <c r="G46" s="19" t="s">
        <v>469</v>
      </c>
      <c r="H46" s="20" t="s">
        <v>470</v>
      </c>
      <c r="I46" s="142" t="s">
        <v>460</v>
      </c>
      <c r="J46" s="141" t="s">
        <v>445</v>
      </c>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c r="GC46" s="85"/>
      <c r="GD46" s="85"/>
      <c r="GE46" s="85"/>
      <c r="GF46" s="85"/>
    </row>
    <row r="47" spans="1:188" s="108" customFormat="1" ht="97.5" customHeight="1" x14ac:dyDescent="0.25">
      <c r="A47" s="23">
        <v>4</v>
      </c>
      <c r="B47" s="24" t="s">
        <v>321</v>
      </c>
      <c r="C47" s="112"/>
      <c r="D47" s="16" t="s">
        <v>10</v>
      </c>
      <c r="E47" s="17" t="s">
        <v>471</v>
      </c>
      <c r="F47" s="18" t="s">
        <v>472</v>
      </c>
      <c r="G47" s="19" t="s">
        <v>473</v>
      </c>
      <c r="H47" s="20" t="s">
        <v>474</v>
      </c>
      <c r="I47" s="142" t="s">
        <v>460</v>
      </c>
      <c r="J47" s="141" t="s">
        <v>445</v>
      </c>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row>
    <row r="48" spans="1:188" s="108" customFormat="1" ht="138.75" customHeight="1" x14ac:dyDescent="0.25">
      <c r="A48" s="23">
        <v>5</v>
      </c>
      <c r="B48" s="24" t="s">
        <v>322</v>
      </c>
      <c r="C48" s="112"/>
      <c r="D48" s="16" t="s">
        <v>70</v>
      </c>
      <c r="E48" s="17" t="s">
        <v>71</v>
      </c>
      <c r="F48" s="18" t="s">
        <v>72</v>
      </c>
      <c r="G48" s="19" t="s">
        <v>73</v>
      </c>
      <c r="H48" s="20" t="s">
        <v>74</v>
      </c>
      <c r="I48" s="142" t="s">
        <v>475</v>
      </c>
      <c r="J48" s="141" t="s">
        <v>445</v>
      </c>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row>
    <row r="49" spans="1:188" s="108" customFormat="1" ht="86.25" customHeight="1" x14ac:dyDescent="0.25">
      <c r="A49" s="23">
        <v>6</v>
      </c>
      <c r="B49" s="24" t="s">
        <v>11</v>
      </c>
      <c r="C49" s="112"/>
      <c r="D49" s="16" t="s">
        <v>476</v>
      </c>
      <c r="E49" s="17" t="s">
        <v>477</v>
      </c>
      <c r="F49" s="18" t="s">
        <v>478</v>
      </c>
      <c r="G49" s="19" t="s">
        <v>479</v>
      </c>
      <c r="H49" s="20" t="s">
        <v>480</v>
      </c>
      <c r="I49" s="142" t="s">
        <v>460</v>
      </c>
      <c r="J49" s="141" t="s">
        <v>445</v>
      </c>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row>
    <row r="50" spans="1:188" s="108" customFormat="1" ht="206.25" customHeight="1" thickBot="1" x14ac:dyDescent="0.3">
      <c r="A50" s="23">
        <v>7</v>
      </c>
      <c r="B50" s="24" t="s">
        <v>323</v>
      </c>
      <c r="C50" s="112"/>
      <c r="D50" s="16" t="s">
        <v>481</v>
      </c>
      <c r="E50" s="17" t="s">
        <v>75</v>
      </c>
      <c r="F50" s="18" t="s">
        <v>76</v>
      </c>
      <c r="G50" s="19" t="s">
        <v>77</v>
      </c>
      <c r="H50" s="20" t="s">
        <v>78</v>
      </c>
      <c r="I50" s="142" t="s">
        <v>482</v>
      </c>
      <c r="J50" s="142" t="s">
        <v>490</v>
      </c>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row>
    <row r="51" spans="1:188" s="109" customFormat="1" ht="38.25" thickBot="1" x14ac:dyDescent="0.35">
      <c r="A51" s="153">
        <v>6</v>
      </c>
      <c r="B51" s="147" t="s">
        <v>441</v>
      </c>
      <c r="C51" s="105" t="str">
        <f>IF(SUM(C53:C69)= 0,"-", SUM(C53:C69)/COUNTIF(C53:C69,"&gt;0"))</f>
        <v>-</v>
      </c>
      <c r="D51" s="183"/>
      <c r="E51" s="184"/>
      <c r="F51" s="184"/>
      <c r="G51" s="184"/>
      <c r="H51" s="184"/>
      <c r="I51" s="128"/>
      <c r="J51" s="150"/>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row>
    <row r="52" spans="1:188" s="102" customFormat="1" ht="15.75" x14ac:dyDescent="0.25">
      <c r="A52" s="181" t="s">
        <v>420</v>
      </c>
      <c r="B52" s="181"/>
      <c r="C52" s="181"/>
      <c r="D52" s="181"/>
      <c r="E52" s="181"/>
      <c r="F52" s="181"/>
      <c r="G52" s="181"/>
      <c r="H52" s="182"/>
      <c r="I52" s="129"/>
      <c r="J52" s="151"/>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row>
    <row r="53" spans="1:188" s="107" customFormat="1" ht="233.25" customHeight="1" x14ac:dyDescent="0.25">
      <c r="A53" s="21">
        <v>1</v>
      </c>
      <c r="B53" s="106" t="s">
        <v>218</v>
      </c>
      <c r="C53" s="112"/>
      <c r="D53" s="11" t="s">
        <v>219</v>
      </c>
      <c r="E53" s="12" t="s">
        <v>220</v>
      </c>
      <c r="F53" s="13" t="s">
        <v>248</v>
      </c>
      <c r="G53" s="14" t="s">
        <v>256</v>
      </c>
      <c r="H53" s="15" t="s">
        <v>264</v>
      </c>
      <c r="I53" s="142" t="s">
        <v>483</v>
      </c>
      <c r="J53" s="142" t="s">
        <v>443</v>
      </c>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row>
    <row r="54" spans="1:188" s="108" customFormat="1" ht="270.75" customHeight="1" x14ac:dyDescent="0.25">
      <c r="A54" s="23">
        <v>2</v>
      </c>
      <c r="B54" s="24" t="s">
        <v>221</v>
      </c>
      <c r="C54" s="113"/>
      <c r="D54" s="16" t="s">
        <v>234</v>
      </c>
      <c r="E54" s="17" t="s">
        <v>241</v>
      </c>
      <c r="F54" s="18" t="s">
        <v>249</v>
      </c>
      <c r="G54" s="19" t="s">
        <v>257</v>
      </c>
      <c r="H54" s="20" t="s">
        <v>265</v>
      </c>
      <c r="I54" s="142" t="s">
        <v>483</v>
      </c>
      <c r="J54" s="142" t="s">
        <v>443</v>
      </c>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row>
    <row r="55" spans="1:188" s="108" customFormat="1" ht="178.5" customHeight="1" x14ac:dyDescent="0.25">
      <c r="A55" s="23">
        <v>3</v>
      </c>
      <c r="B55" s="24" t="s">
        <v>222</v>
      </c>
      <c r="C55" s="113"/>
      <c r="D55" s="16" t="s">
        <v>235</v>
      </c>
      <c r="E55" s="17" t="s">
        <v>242</v>
      </c>
      <c r="F55" s="18" t="s">
        <v>250</v>
      </c>
      <c r="G55" s="19" t="s">
        <v>258</v>
      </c>
      <c r="H55" s="20" t="s">
        <v>266</v>
      </c>
      <c r="I55" s="142" t="s">
        <v>483</v>
      </c>
      <c r="J55" s="142" t="s">
        <v>443</v>
      </c>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row>
    <row r="56" spans="1:188" s="108" customFormat="1" ht="180.75" customHeight="1" x14ac:dyDescent="0.25">
      <c r="A56" s="23">
        <v>4</v>
      </c>
      <c r="B56" s="24" t="s">
        <v>223</v>
      </c>
      <c r="C56" s="113"/>
      <c r="D56" s="16" t="s">
        <v>236</v>
      </c>
      <c r="E56" s="17" t="s">
        <v>243</v>
      </c>
      <c r="F56" s="18" t="s">
        <v>251</v>
      </c>
      <c r="G56" s="19" t="s">
        <v>259</v>
      </c>
      <c r="H56" s="20" t="s">
        <v>267</v>
      </c>
      <c r="I56" s="142" t="s">
        <v>483</v>
      </c>
      <c r="J56" s="142" t="s">
        <v>443</v>
      </c>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row>
    <row r="57" spans="1:188" s="108" customFormat="1" ht="231.75" customHeight="1" x14ac:dyDescent="0.25">
      <c r="A57" s="23">
        <v>5</v>
      </c>
      <c r="B57" s="24" t="s">
        <v>224</v>
      </c>
      <c r="C57" s="113"/>
      <c r="D57" s="16" t="s">
        <v>237</v>
      </c>
      <c r="E57" s="17" t="s">
        <v>244</v>
      </c>
      <c r="F57" s="18" t="s">
        <v>252</v>
      </c>
      <c r="G57" s="19" t="s">
        <v>260</v>
      </c>
      <c r="H57" s="20" t="s">
        <v>268</v>
      </c>
      <c r="I57" s="142" t="s">
        <v>483</v>
      </c>
      <c r="J57" s="142" t="s">
        <v>443</v>
      </c>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85"/>
      <c r="FJ57" s="85"/>
      <c r="FK57" s="85"/>
      <c r="FL57" s="85"/>
      <c r="FM57" s="85"/>
      <c r="FN57" s="85"/>
      <c r="FO57" s="85"/>
      <c r="FP57" s="85"/>
      <c r="FQ57" s="85"/>
      <c r="FR57" s="85"/>
      <c r="FS57" s="85"/>
      <c r="FT57" s="85"/>
      <c r="FU57" s="85"/>
      <c r="FV57" s="85"/>
      <c r="FW57" s="85"/>
      <c r="FX57" s="85"/>
      <c r="FY57" s="85"/>
      <c r="FZ57" s="85"/>
      <c r="GA57" s="85"/>
      <c r="GB57" s="85"/>
      <c r="GC57" s="85"/>
      <c r="GD57" s="85"/>
      <c r="GE57" s="85"/>
      <c r="GF57" s="85"/>
    </row>
    <row r="58" spans="1:188" s="108" customFormat="1" ht="194.25" customHeight="1" x14ac:dyDescent="0.25">
      <c r="A58" s="23">
        <v>6</v>
      </c>
      <c r="B58" s="24" t="s">
        <v>225</v>
      </c>
      <c r="C58" s="113"/>
      <c r="D58" s="16" t="s">
        <v>238</v>
      </c>
      <c r="E58" s="17" t="s">
        <v>245</v>
      </c>
      <c r="F58" s="18" t="s">
        <v>253</v>
      </c>
      <c r="G58" s="19" t="s">
        <v>261</v>
      </c>
      <c r="H58" s="20" t="s">
        <v>269</v>
      </c>
      <c r="I58" s="142" t="s">
        <v>453</v>
      </c>
      <c r="J58" s="142" t="s">
        <v>443</v>
      </c>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85"/>
      <c r="GE58" s="85"/>
      <c r="GF58" s="85"/>
    </row>
    <row r="59" spans="1:188" s="108" customFormat="1" ht="165" customHeight="1" x14ac:dyDescent="0.25">
      <c r="A59" s="23">
        <v>7</v>
      </c>
      <c r="B59" s="24" t="s">
        <v>226</v>
      </c>
      <c r="C59" s="113"/>
      <c r="D59" s="16" t="s">
        <v>239</v>
      </c>
      <c r="E59" s="17" t="s">
        <v>246</v>
      </c>
      <c r="F59" s="18" t="s">
        <v>254</v>
      </c>
      <c r="G59" s="19" t="s">
        <v>262</v>
      </c>
      <c r="H59" s="20" t="s">
        <v>270</v>
      </c>
      <c r="I59" s="142" t="s">
        <v>483</v>
      </c>
      <c r="J59" s="142" t="s">
        <v>443</v>
      </c>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row>
    <row r="60" spans="1:188" s="108" customFormat="1" ht="252.75" customHeight="1" x14ac:dyDescent="0.25">
      <c r="A60" s="23">
        <v>8</v>
      </c>
      <c r="B60" s="24" t="s">
        <v>227</v>
      </c>
      <c r="C60" s="113"/>
      <c r="D60" s="16" t="s">
        <v>240</v>
      </c>
      <c r="E60" s="17" t="s">
        <v>247</v>
      </c>
      <c r="F60" s="18" t="s">
        <v>255</v>
      </c>
      <c r="G60" s="19" t="s">
        <v>263</v>
      </c>
      <c r="H60" s="20" t="s">
        <v>271</v>
      </c>
      <c r="I60" s="142" t="s">
        <v>483</v>
      </c>
      <c r="J60" s="142" t="s">
        <v>443</v>
      </c>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row>
    <row r="61" spans="1:188" s="102" customFormat="1" ht="180" customHeight="1" x14ac:dyDescent="0.25">
      <c r="A61" s="95">
        <v>9</v>
      </c>
      <c r="B61" s="96" t="s">
        <v>228</v>
      </c>
      <c r="C61" s="114"/>
      <c r="D61" s="97" t="s">
        <v>229</v>
      </c>
      <c r="E61" s="98" t="s">
        <v>230</v>
      </c>
      <c r="F61" s="99" t="s">
        <v>231</v>
      </c>
      <c r="G61" s="100" t="s">
        <v>232</v>
      </c>
      <c r="H61" s="101" t="s">
        <v>233</v>
      </c>
      <c r="I61" s="142" t="s">
        <v>483</v>
      </c>
      <c r="J61" s="142" t="s">
        <v>443</v>
      </c>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row>
    <row r="62" spans="1:188" s="102" customFormat="1" ht="15.75" x14ac:dyDescent="0.25">
      <c r="A62" s="175" t="s">
        <v>421</v>
      </c>
      <c r="B62" s="175"/>
      <c r="C62" s="175"/>
      <c r="D62" s="175"/>
      <c r="E62" s="175"/>
      <c r="F62" s="175"/>
      <c r="G62" s="175"/>
      <c r="H62" s="176"/>
      <c r="I62" s="129"/>
      <c r="J62" s="149"/>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row>
    <row r="63" spans="1:188" s="107" customFormat="1" ht="205.5" customHeight="1" x14ac:dyDescent="0.25">
      <c r="A63" s="21">
        <v>1</v>
      </c>
      <c r="B63" s="106" t="s">
        <v>272</v>
      </c>
      <c r="C63" s="112"/>
      <c r="D63" s="11" t="s">
        <v>276</v>
      </c>
      <c r="E63" s="12" t="s">
        <v>287</v>
      </c>
      <c r="F63" s="13" t="s">
        <v>293</v>
      </c>
      <c r="G63" s="14" t="s">
        <v>300</v>
      </c>
      <c r="H63" s="15" t="s">
        <v>307</v>
      </c>
      <c r="I63" s="142" t="s">
        <v>484</v>
      </c>
      <c r="J63" s="142" t="s">
        <v>443</v>
      </c>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5"/>
      <c r="FG63" s="85"/>
      <c r="FH63" s="85"/>
      <c r="FI63" s="85"/>
      <c r="FJ63" s="85"/>
      <c r="FK63" s="85"/>
      <c r="FL63" s="85"/>
      <c r="FM63" s="85"/>
      <c r="FN63" s="85"/>
      <c r="FO63" s="85"/>
      <c r="FP63" s="85"/>
      <c r="FQ63" s="85"/>
      <c r="FR63" s="85"/>
      <c r="FS63" s="85"/>
      <c r="FT63" s="85"/>
      <c r="FU63" s="85"/>
      <c r="FV63" s="85"/>
      <c r="FW63" s="85"/>
      <c r="FX63" s="85"/>
      <c r="FY63" s="85"/>
      <c r="FZ63" s="85"/>
      <c r="GA63" s="85"/>
      <c r="GB63" s="85"/>
      <c r="GC63" s="85"/>
      <c r="GD63" s="85"/>
      <c r="GE63" s="85"/>
      <c r="GF63" s="85"/>
    </row>
    <row r="64" spans="1:188" s="108" customFormat="1" ht="191.25" customHeight="1" x14ac:dyDescent="0.25">
      <c r="A64" s="23">
        <v>2</v>
      </c>
      <c r="B64" s="24" t="s">
        <v>275</v>
      </c>
      <c r="C64" s="113"/>
      <c r="D64" s="16" t="s">
        <v>277</v>
      </c>
      <c r="E64" s="17" t="s">
        <v>273</v>
      </c>
      <c r="F64" s="18" t="s">
        <v>294</v>
      </c>
      <c r="G64" s="19" t="s">
        <v>301</v>
      </c>
      <c r="H64" s="20" t="s">
        <v>308</v>
      </c>
      <c r="I64" s="142" t="s">
        <v>484</v>
      </c>
      <c r="J64" s="142" t="s">
        <v>443</v>
      </c>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c r="FV64" s="85"/>
      <c r="FW64" s="85"/>
      <c r="FX64" s="85"/>
      <c r="FY64" s="85"/>
      <c r="FZ64" s="85"/>
      <c r="GA64" s="85"/>
      <c r="GB64" s="85"/>
      <c r="GC64" s="85"/>
      <c r="GD64" s="85"/>
      <c r="GE64" s="85"/>
      <c r="GF64" s="85"/>
    </row>
    <row r="65" spans="1:188" s="108" customFormat="1" ht="190.5" customHeight="1" x14ac:dyDescent="0.25">
      <c r="A65" s="23">
        <v>3</v>
      </c>
      <c r="B65" s="24" t="s">
        <v>274</v>
      </c>
      <c r="C65" s="113"/>
      <c r="D65" s="16" t="s">
        <v>278</v>
      </c>
      <c r="E65" s="17" t="s">
        <v>288</v>
      </c>
      <c r="F65" s="18" t="s">
        <v>295</v>
      </c>
      <c r="G65" s="19" t="s">
        <v>302</v>
      </c>
      <c r="H65" s="20" t="s">
        <v>309</v>
      </c>
      <c r="I65" s="142" t="s">
        <v>484</v>
      </c>
      <c r="J65" s="142" t="s">
        <v>443</v>
      </c>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c r="FF65" s="85"/>
      <c r="FG65" s="85"/>
      <c r="FH65" s="85"/>
      <c r="FI65" s="85"/>
      <c r="FJ65" s="85"/>
      <c r="FK65" s="85"/>
      <c r="FL65" s="85"/>
      <c r="FM65" s="85"/>
      <c r="FN65" s="85"/>
      <c r="FO65" s="85"/>
      <c r="FP65" s="85"/>
      <c r="FQ65" s="85"/>
      <c r="FR65" s="85"/>
      <c r="FS65" s="85"/>
      <c r="FT65" s="85"/>
      <c r="FU65" s="85"/>
      <c r="FV65" s="85"/>
      <c r="FW65" s="85"/>
      <c r="FX65" s="85"/>
      <c r="FY65" s="85"/>
      <c r="FZ65" s="85"/>
      <c r="GA65" s="85"/>
      <c r="GB65" s="85"/>
      <c r="GC65" s="85"/>
      <c r="GD65" s="85"/>
      <c r="GE65" s="85"/>
      <c r="GF65" s="85"/>
    </row>
    <row r="66" spans="1:188" s="108" customFormat="1" ht="155.25" customHeight="1" x14ac:dyDescent="0.25">
      <c r="A66" s="23">
        <v>4</v>
      </c>
      <c r="B66" s="24" t="s">
        <v>279</v>
      </c>
      <c r="C66" s="113"/>
      <c r="D66" s="16" t="s">
        <v>283</v>
      </c>
      <c r="E66" s="17" t="s">
        <v>289</v>
      </c>
      <c r="F66" s="18" t="s">
        <v>296</v>
      </c>
      <c r="G66" s="19" t="s">
        <v>303</v>
      </c>
      <c r="H66" s="20" t="s">
        <v>310</v>
      </c>
      <c r="I66" s="142" t="s">
        <v>484</v>
      </c>
      <c r="J66" s="142" t="s">
        <v>443</v>
      </c>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5"/>
      <c r="FU66" s="85"/>
      <c r="FV66" s="85"/>
      <c r="FW66" s="85"/>
      <c r="FX66" s="85"/>
      <c r="FY66" s="85"/>
      <c r="FZ66" s="85"/>
      <c r="GA66" s="85"/>
      <c r="GB66" s="85"/>
      <c r="GC66" s="85"/>
      <c r="GD66" s="85"/>
      <c r="GE66" s="85"/>
      <c r="GF66" s="85"/>
    </row>
    <row r="67" spans="1:188" s="108" customFormat="1" ht="140.25" customHeight="1" x14ac:dyDescent="0.25">
      <c r="A67" s="23">
        <v>5</v>
      </c>
      <c r="B67" s="24" t="s">
        <v>280</v>
      </c>
      <c r="C67" s="113"/>
      <c r="D67" s="16" t="s">
        <v>284</v>
      </c>
      <c r="E67" s="17" t="s">
        <v>290</v>
      </c>
      <c r="F67" s="18" t="s">
        <v>297</v>
      </c>
      <c r="G67" s="19" t="s">
        <v>304</v>
      </c>
      <c r="H67" s="20" t="s">
        <v>311</v>
      </c>
      <c r="I67" s="142" t="s">
        <v>484</v>
      </c>
      <c r="J67" s="142" t="s">
        <v>443</v>
      </c>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row>
    <row r="68" spans="1:188" s="108" customFormat="1" ht="218.25" customHeight="1" x14ac:dyDescent="0.25">
      <c r="A68" s="23">
        <v>6</v>
      </c>
      <c r="B68" s="24" t="s">
        <v>281</v>
      </c>
      <c r="C68" s="113"/>
      <c r="D68" s="16" t="s">
        <v>285</v>
      </c>
      <c r="E68" s="17" t="s">
        <v>291</v>
      </c>
      <c r="F68" s="18" t="s">
        <v>298</v>
      </c>
      <c r="G68" s="19" t="s">
        <v>305</v>
      </c>
      <c r="H68" s="20" t="s">
        <v>312</v>
      </c>
      <c r="I68" s="142" t="s">
        <v>484</v>
      </c>
      <c r="J68" s="142" t="s">
        <v>443</v>
      </c>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5"/>
      <c r="FX68" s="85"/>
      <c r="FY68" s="85"/>
      <c r="FZ68" s="85"/>
      <c r="GA68" s="85"/>
      <c r="GB68" s="85"/>
      <c r="GC68" s="85"/>
      <c r="GD68" s="85"/>
      <c r="GE68" s="85"/>
      <c r="GF68" s="85"/>
    </row>
    <row r="69" spans="1:188" s="102" customFormat="1" ht="152.25" customHeight="1" thickBot="1" x14ac:dyDescent="0.3">
      <c r="A69" s="95">
        <v>7</v>
      </c>
      <c r="B69" s="96" t="s">
        <v>282</v>
      </c>
      <c r="C69" s="114"/>
      <c r="D69" s="97" t="s">
        <v>286</v>
      </c>
      <c r="E69" s="98" t="s">
        <v>292</v>
      </c>
      <c r="F69" s="99" t="s">
        <v>299</v>
      </c>
      <c r="G69" s="100" t="s">
        <v>306</v>
      </c>
      <c r="H69" s="101" t="s">
        <v>313</v>
      </c>
      <c r="I69" s="142" t="s">
        <v>484</v>
      </c>
      <c r="J69" s="142" t="s">
        <v>443</v>
      </c>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row>
    <row r="70" spans="1:188" s="103" customFormat="1" ht="21.75" thickBot="1" x14ac:dyDescent="0.35">
      <c r="A70" s="152">
        <v>7</v>
      </c>
      <c r="B70" s="147" t="s">
        <v>95</v>
      </c>
      <c r="C70" s="29" t="str">
        <f>IF(SUM(C71:C82)= 0,"-", SUM(C71:C82)/COUNTIF(C71:C82,"&gt;0"))</f>
        <v>-</v>
      </c>
      <c r="D70" s="177"/>
      <c r="E70" s="178"/>
      <c r="F70" s="178"/>
      <c r="G70" s="178"/>
      <c r="H70" s="178"/>
      <c r="I70" s="127"/>
      <c r="J70" s="148"/>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row>
    <row r="71" spans="1:188" s="107" customFormat="1" ht="180" customHeight="1" x14ac:dyDescent="0.25">
      <c r="A71" s="21">
        <v>1</v>
      </c>
      <c r="B71" s="106" t="s">
        <v>152</v>
      </c>
      <c r="C71" s="112"/>
      <c r="D71" s="11" t="s">
        <v>163</v>
      </c>
      <c r="E71" s="12" t="s">
        <v>174</v>
      </c>
      <c r="F71" s="13" t="s">
        <v>185</v>
      </c>
      <c r="G71" s="14" t="s">
        <v>196</v>
      </c>
      <c r="H71" s="15" t="s">
        <v>207</v>
      </c>
      <c r="I71" s="142" t="s">
        <v>453</v>
      </c>
      <c r="J71" s="142" t="s">
        <v>443</v>
      </c>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row>
    <row r="72" spans="1:188" s="108" customFormat="1" ht="165" customHeight="1" x14ac:dyDescent="0.25">
      <c r="A72" s="23">
        <v>2</v>
      </c>
      <c r="B72" s="24" t="s">
        <v>153</v>
      </c>
      <c r="C72" s="113"/>
      <c r="D72" s="16" t="s">
        <v>164</v>
      </c>
      <c r="E72" s="17" t="s">
        <v>175</v>
      </c>
      <c r="F72" s="18" t="s">
        <v>186</v>
      </c>
      <c r="G72" s="19" t="s">
        <v>197</v>
      </c>
      <c r="H72" s="20" t="s">
        <v>208</v>
      </c>
      <c r="I72" s="142" t="s">
        <v>485</v>
      </c>
      <c r="J72" s="142" t="s">
        <v>443</v>
      </c>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c r="FV72" s="85"/>
      <c r="FW72" s="85"/>
      <c r="FX72" s="85"/>
      <c r="FY72" s="85"/>
      <c r="FZ72" s="85"/>
      <c r="GA72" s="85"/>
      <c r="GB72" s="85"/>
      <c r="GC72" s="85"/>
      <c r="GD72" s="85"/>
      <c r="GE72" s="85"/>
      <c r="GF72" s="85"/>
    </row>
    <row r="73" spans="1:188" s="108" customFormat="1" ht="255.75" customHeight="1" x14ac:dyDescent="0.25">
      <c r="A73" s="23">
        <v>3</v>
      </c>
      <c r="B73" s="24" t="s">
        <v>154</v>
      </c>
      <c r="C73" s="113"/>
      <c r="D73" s="16" t="s">
        <v>165</v>
      </c>
      <c r="E73" s="17" t="s">
        <v>176</v>
      </c>
      <c r="F73" s="18" t="s">
        <v>187</v>
      </c>
      <c r="G73" s="19" t="s">
        <v>198</v>
      </c>
      <c r="H73" s="20" t="s">
        <v>209</v>
      </c>
      <c r="I73" s="142" t="s">
        <v>485</v>
      </c>
      <c r="J73" s="142" t="s">
        <v>443</v>
      </c>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c r="FV73" s="85"/>
      <c r="FW73" s="85"/>
      <c r="FX73" s="85"/>
      <c r="FY73" s="85"/>
      <c r="FZ73" s="85"/>
      <c r="GA73" s="85"/>
      <c r="GB73" s="85"/>
      <c r="GC73" s="85"/>
      <c r="GD73" s="85"/>
      <c r="GE73" s="85"/>
      <c r="GF73" s="85"/>
    </row>
    <row r="74" spans="1:188" s="108" customFormat="1" ht="308.25" customHeight="1" x14ac:dyDescent="0.25">
      <c r="A74" s="23">
        <v>4</v>
      </c>
      <c r="B74" s="24" t="s">
        <v>155</v>
      </c>
      <c r="C74" s="113"/>
      <c r="D74" s="16" t="s">
        <v>166</v>
      </c>
      <c r="E74" s="17" t="s">
        <v>177</v>
      </c>
      <c r="F74" s="18" t="s">
        <v>188</v>
      </c>
      <c r="G74" s="19" t="s">
        <v>199</v>
      </c>
      <c r="H74" s="20" t="s">
        <v>210</v>
      </c>
      <c r="I74" s="142" t="s">
        <v>486</v>
      </c>
      <c r="J74" s="142" t="s">
        <v>443</v>
      </c>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row>
    <row r="75" spans="1:188" s="108" customFormat="1" ht="257.25" customHeight="1" x14ac:dyDescent="0.25">
      <c r="A75" s="23">
        <v>5</v>
      </c>
      <c r="B75" s="24" t="s">
        <v>156</v>
      </c>
      <c r="C75" s="113"/>
      <c r="D75" s="16" t="s">
        <v>167</v>
      </c>
      <c r="E75" s="17" t="s">
        <v>178</v>
      </c>
      <c r="F75" s="18" t="s">
        <v>189</v>
      </c>
      <c r="G75" s="19" t="s">
        <v>200</v>
      </c>
      <c r="H75" s="20" t="s">
        <v>211</v>
      </c>
      <c r="I75" s="142" t="s">
        <v>453</v>
      </c>
      <c r="J75" s="142" t="s">
        <v>443</v>
      </c>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row>
    <row r="76" spans="1:188" s="107" customFormat="1" ht="217.5" customHeight="1" x14ac:dyDescent="0.25">
      <c r="A76" s="21">
        <v>6</v>
      </c>
      <c r="B76" s="106" t="s">
        <v>157</v>
      </c>
      <c r="C76" s="112"/>
      <c r="D76" s="11" t="s">
        <v>168</v>
      </c>
      <c r="E76" s="12" t="s">
        <v>179</v>
      </c>
      <c r="F76" s="13" t="s">
        <v>190</v>
      </c>
      <c r="G76" s="14" t="s">
        <v>201</v>
      </c>
      <c r="H76" s="15" t="s">
        <v>212</v>
      </c>
      <c r="I76" s="142" t="s">
        <v>486</v>
      </c>
      <c r="J76" s="142" t="s">
        <v>443</v>
      </c>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5"/>
      <c r="FX76" s="85"/>
      <c r="FY76" s="85"/>
      <c r="FZ76" s="85"/>
      <c r="GA76" s="85"/>
      <c r="GB76" s="85"/>
      <c r="GC76" s="85"/>
      <c r="GD76" s="85"/>
      <c r="GE76" s="85"/>
      <c r="GF76" s="85"/>
    </row>
    <row r="77" spans="1:188" s="108" customFormat="1" ht="310.5" customHeight="1" x14ac:dyDescent="0.25">
      <c r="A77" s="23">
        <v>7</v>
      </c>
      <c r="B77" s="24" t="s">
        <v>158</v>
      </c>
      <c r="C77" s="113"/>
      <c r="D77" s="16" t="s">
        <v>169</v>
      </c>
      <c r="E77" s="17" t="s">
        <v>180</v>
      </c>
      <c r="F77" s="18" t="s">
        <v>191</v>
      </c>
      <c r="G77" s="19" t="s">
        <v>202</v>
      </c>
      <c r="H77" s="20" t="s">
        <v>213</v>
      </c>
      <c r="I77" s="142" t="s">
        <v>487</v>
      </c>
      <c r="J77" s="142" t="s">
        <v>443</v>
      </c>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85"/>
      <c r="GC77" s="85"/>
      <c r="GD77" s="85"/>
      <c r="GE77" s="85"/>
      <c r="GF77" s="85"/>
    </row>
    <row r="78" spans="1:188" s="108" customFormat="1" ht="151.5" customHeight="1" x14ac:dyDescent="0.25">
      <c r="A78" s="23">
        <v>8</v>
      </c>
      <c r="B78" s="24" t="s">
        <v>159</v>
      </c>
      <c r="C78" s="113"/>
      <c r="D78" s="16" t="s">
        <v>170</v>
      </c>
      <c r="E78" s="17" t="s">
        <v>181</v>
      </c>
      <c r="F78" s="18" t="s">
        <v>192</v>
      </c>
      <c r="G78" s="19" t="s">
        <v>203</v>
      </c>
      <c r="H78" s="20" t="s">
        <v>214</v>
      </c>
      <c r="I78" s="142" t="s">
        <v>450</v>
      </c>
      <c r="J78" s="142" t="s">
        <v>443</v>
      </c>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5"/>
      <c r="FX78" s="85"/>
      <c r="FY78" s="85"/>
      <c r="FZ78" s="85"/>
      <c r="GA78" s="85"/>
      <c r="GB78" s="85"/>
      <c r="GC78" s="85"/>
      <c r="GD78" s="85"/>
      <c r="GE78" s="85"/>
      <c r="GF78" s="85"/>
    </row>
    <row r="79" spans="1:188" s="108" customFormat="1" ht="138.75" customHeight="1" x14ac:dyDescent="0.25">
      <c r="A79" s="23">
        <v>9</v>
      </c>
      <c r="B79" s="24" t="s">
        <v>160</v>
      </c>
      <c r="C79" s="113"/>
      <c r="D79" s="16" t="s">
        <v>171</v>
      </c>
      <c r="E79" s="17" t="s">
        <v>182</v>
      </c>
      <c r="F79" s="18" t="s">
        <v>193</v>
      </c>
      <c r="G79" s="19" t="s">
        <v>204</v>
      </c>
      <c r="H79" s="20" t="s">
        <v>215</v>
      </c>
      <c r="I79" s="142" t="s">
        <v>488</v>
      </c>
      <c r="J79" s="142" t="s">
        <v>443</v>
      </c>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c r="FV79" s="85"/>
      <c r="FW79" s="85"/>
      <c r="FX79" s="85"/>
      <c r="FY79" s="85"/>
      <c r="FZ79" s="85"/>
      <c r="GA79" s="85"/>
      <c r="GB79" s="85"/>
      <c r="GC79" s="85"/>
      <c r="GD79" s="85"/>
      <c r="GE79" s="85"/>
      <c r="GF79" s="85"/>
    </row>
    <row r="80" spans="1:188" s="108" customFormat="1" ht="139.5" customHeight="1" x14ac:dyDescent="0.25">
      <c r="A80" s="23">
        <v>10</v>
      </c>
      <c r="B80" s="24" t="s">
        <v>161</v>
      </c>
      <c r="C80" s="113"/>
      <c r="D80" s="16" t="s">
        <v>172</v>
      </c>
      <c r="E80" s="17" t="s">
        <v>183</v>
      </c>
      <c r="F80" s="18" t="s">
        <v>194</v>
      </c>
      <c r="G80" s="19" t="s">
        <v>205</v>
      </c>
      <c r="H80" s="20" t="s">
        <v>216</v>
      </c>
      <c r="I80" s="142" t="s">
        <v>488</v>
      </c>
      <c r="J80" s="142" t="s">
        <v>443</v>
      </c>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c r="EF80" s="85"/>
      <c r="EG80" s="85"/>
      <c r="EH80" s="85"/>
      <c r="EI80" s="85"/>
      <c r="EJ80" s="85"/>
      <c r="EK80" s="85"/>
      <c r="EL80" s="85"/>
      <c r="EM80" s="85"/>
      <c r="EN80" s="85"/>
      <c r="EO80" s="85"/>
      <c r="EP80" s="85"/>
      <c r="EQ80" s="85"/>
      <c r="ER80" s="85"/>
      <c r="ES80" s="85"/>
      <c r="ET80" s="85"/>
      <c r="EU80" s="85"/>
      <c r="EV80" s="85"/>
      <c r="EW80" s="85"/>
      <c r="EX80" s="85"/>
      <c r="EY80" s="85"/>
      <c r="EZ80" s="85"/>
      <c r="FA80" s="85"/>
      <c r="FB80" s="85"/>
      <c r="FC80" s="85"/>
      <c r="FD80" s="85"/>
      <c r="FE80" s="85"/>
      <c r="FF80" s="85"/>
      <c r="FG80" s="85"/>
      <c r="FH80" s="85"/>
      <c r="FI80" s="85"/>
      <c r="FJ80" s="85"/>
      <c r="FK80" s="85"/>
      <c r="FL80" s="85"/>
      <c r="FM80" s="85"/>
      <c r="FN80" s="85"/>
      <c r="FO80" s="85"/>
      <c r="FP80" s="85"/>
      <c r="FQ80" s="85"/>
      <c r="FR80" s="85"/>
      <c r="FS80" s="85"/>
      <c r="FT80" s="85"/>
      <c r="FU80" s="85"/>
      <c r="FV80" s="85"/>
      <c r="FW80" s="85"/>
      <c r="FX80" s="85"/>
      <c r="FY80" s="85"/>
      <c r="FZ80" s="85"/>
      <c r="GA80" s="85"/>
      <c r="GB80" s="85"/>
      <c r="GC80" s="85"/>
      <c r="GD80" s="85"/>
      <c r="GE80" s="85"/>
      <c r="GF80" s="85"/>
    </row>
    <row r="81" spans="1:188" s="108" customFormat="1" ht="207.75" customHeight="1" x14ac:dyDescent="0.25">
      <c r="A81" s="23">
        <v>11</v>
      </c>
      <c r="B81" s="24" t="s">
        <v>162</v>
      </c>
      <c r="C81" s="113"/>
      <c r="D81" s="16" t="s">
        <v>173</v>
      </c>
      <c r="E81" s="17" t="s">
        <v>184</v>
      </c>
      <c r="F81" s="18" t="s">
        <v>195</v>
      </c>
      <c r="G81" s="19" t="s">
        <v>206</v>
      </c>
      <c r="H81" s="131" t="s">
        <v>217</v>
      </c>
      <c r="I81" s="142" t="s">
        <v>489</v>
      </c>
      <c r="J81" s="142" t="s">
        <v>443</v>
      </c>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c r="FX81" s="85"/>
      <c r="FY81" s="85"/>
      <c r="FZ81" s="85"/>
      <c r="GA81" s="85"/>
      <c r="GB81" s="85"/>
      <c r="GC81" s="85"/>
      <c r="GD81" s="85"/>
      <c r="GE81" s="85"/>
      <c r="GF81" s="85"/>
    </row>
    <row r="82" spans="1:188" s="102" customFormat="1" ht="180.75" customHeight="1" x14ac:dyDescent="0.25">
      <c r="A82" s="23">
        <v>12</v>
      </c>
      <c r="B82" s="24" t="s">
        <v>527</v>
      </c>
      <c r="C82" s="113"/>
      <c r="D82" s="16" t="s">
        <v>528</v>
      </c>
      <c r="E82" s="17" t="s">
        <v>529</v>
      </c>
      <c r="F82" s="18" t="s">
        <v>530</v>
      </c>
      <c r="G82" s="19" t="s">
        <v>531</v>
      </c>
      <c r="H82" s="131" t="s">
        <v>532</v>
      </c>
      <c r="I82" s="142" t="s">
        <v>489</v>
      </c>
      <c r="J82" s="142" t="s">
        <v>443</v>
      </c>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row>
    <row r="83" spans="1:188" s="30" customFormat="1" ht="26.25" x14ac:dyDescent="0.4">
      <c r="A83" s="154"/>
      <c r="B83" s="85"/>
      <c r="C83" s="85"/>
      <c r="D83" s="85"/>
      <c r="E83" s="85"/>
      <c r="F83" s="155" t="s">
        <v>410</v>
      </c>
      <c r="G83" s="85"/>
      <c r="H83" s="85"/>
      <c r="I83" s="85"/>
      <c r="J83" s="85"/>
      <c r="K83" s="85"/>
      <c r="L83" s="85"/>
      <c r="M83" s="85"/>
      <c r="N83" s="85"/>
      <c r="O83" s="85"/>
      <c r="P83" s="85"/>
      <c r="Q83" s="85"/>
      <c r="R83" s="85"/>
      <c r="S83" s="85"/>
      <c r="T83" s="85"/>
      <c r="U83" s="85"/>
      <c r="V83" s="85"/>
      <c r="W83" s="85"/>
      <c r="X83" s="85"/>
      <c r="Y83" s="85"/>
      <c r="Z83" s="85"/>
    </row>
    <row r="84" spans="1:188" s="30" customFormat="1" x14ac:dyDescent="0.25">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row>
    <row r="85" spans="1:188" s="30" customFormat="1" x14ac:dyDescent="0.25">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row>
    <row r="86" spans="1:188" s="30" customFormat="1" x14ac:dyDescent="0.25">
      <c r="A86" s="85"/>
      <c r="B86" s="85" t="s">
        <v>18</v>
      </c>
      <c r="C86" s="85"/>
      <c r="D86" s="85"/>
      <c r="E86" s="85"/>
      <c r="F86" s="85"/>
      <c r="G86" s="85"/>
      <c r="H86" s="85"/>
      <c r="I86" s="85"/>
      <c r="J86" s="85"/>
      <c r="K86" s="85"/>
      <c r="L86" s="85"/>
      <c r="M86" s="85"/>
      <c r="N86" s="85"/>
      <c r="O86" s="85"/>
      <c r="P86" s="85"/>
      <c r="Q86" s="85"/>
      <c r="R86" s="85"/>
      <c r="S86" s="85"/>
      <c r="T86" s="85"/>
      <c r="U86" s="85"/>
      <c r="V86" s="85"/>
      <c r="W86" s="85"/>
      <c r="X86" s="85"/>
      <c r="Y86" s="85"/>
      <c r="Z86" s="85"/>
    </row>
    <row r="87" spans="1:188" s="30" customFormat="1" x14ac:dyDescent="0.25">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row>
    <row r="88" spans="1:188" s="30" customFormat="1" x14ac:dyDescent="0.25">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row>
    <row r="89" spans="1:188" s="30" customFormat="1" x14ac:dyDescent="0.25">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row>
    <row r="90" spans="1:188" s="30" customFormat="1" x14ac:dyDescent="0.25">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row>
    <row r="91" spans="1:188" s="30" customFormat="1" x14ac:dyDescent="0.25">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row>
    <row r="92" spans="1:188" s="30" customFormat="1" x14ac:dyDescent="0.25">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row>
    <row r="93" spans="1:188" s="30" customFormat="1" x14ac:dyDescent="0.25">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row>
    <row r="94" spans="1:188" s="30" customFormat="1" x14ac:dyDescent="0.25">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row>
    <row r="95" spans="1:188" s="30" customFormat="1" x14ac:dyDescent="0.25">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row>
    <row r="96" spans="1:188" s="30" customFormat="1" x14ac:dyDescent="0.25">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row>
    <row r="97" spans="1:26" s="30" customFormat="1" x14ac:dyDescent="0.25">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row>
    <row r="98" spans="1:26" s="30" customFormat="1" x14ac:dyDescent="0.25">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row>
    <row r="99" spans="1:26" s="30" customFormat="1" x14ac:dyDescent="0.25">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row>
    <row r="100" spans="1:26" s="30" customFormat="1" x14ac:dyDescent="0.2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row>
    <row r="101" spans="1:26" s="30" customFormat="1" x14ac:dyDescent="0.2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row>
    <row r="102" spans="1:26" s="30" customFormat="1" x14ac:dyDescent="0.25">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row>
    <row r="103" spans="1:26" s="30" customFormat="1" x14ac:dyDescent="0.25">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row>
    <row r="104" spans="1:26" s="30" customFormat="1" x14ac:dyDescent="0.2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row>
    <row r="105" spans="1:26" s="30" customFormat="1" x14ac:dyDescent="0.2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row>
    <row r="106" spans="1:26" s="30" customFormat="1" x14ac:dyDescent="0.2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row>
    <row r="107" spans="1:26" s="30" customFormat="1" x14ac:dyDescent="0.2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row>
    <row r="108" spans="1:26" s="30" customFormat="1" x14ac:dyDescent="0.25">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row>
    <row r="109" spans="1:26" s="30" customFormat="1" x14ac:dyDescent="0.25">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row>
    <row r="110" spans="1:26" s="30" customFormat="1" x14ac:dyDescent="0.2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row>
    <row r="111" spans="1:26" s="30" customFormat="1" x14ac:dyDescent="0.25">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row>
    <row r="112" spans="1:26" s="30" customFormat="1" x14ac:dyDescent="0.25">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row>
    <row r="113" spans="1:26" s="30" customFormat="1" x14ac:dyDescent="0.25">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row>
    <row r="114" spans="1:26" s="30" customFormat="1" x14ac:dyDescent="0.25">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row>
    <row r="115" spans="1:26" s="30" customFormat="1" x14ac:dyDescent="0.25">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row>
    <row r="116" spans="1:26" s="30" customFormat="1" x14ac:dyDescent="0.25">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row>
    <row r="117" spans="1:26" s="30" customFormat="1" x14ac:dyDescent="0.25">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row>
    <row r="118" spans="1:26" s="30" customFormat="1" x14ac:dyDescent="0.25">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row>
    <row r="119" spans="1:26" s="30" customFormat="1" x14ac:dyDescent="0.25">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row>
    <row r="120" spans="1:26" s="30" customFormat="1" x14ac:dyDescent="0.25">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row>
    <row r="121" spans="1:26" s="30" customFormat="1" x14ac:dyDescent="0.25">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row>
    <row r="122" spans="1:26" s="30" customFormat="1" x14ac:dyDescent="0.25">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row>
    <row r="123" spans="1:26" s="30" customFormat="1" x14ac:dyDescent="0.25">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row>
    <row r="124" spans="1:26" s="30" customFormat="1" x14ac:dyDescent="0.25">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row>
    <row r="125" spans="1:26" s="30" customFormat="1" x14ac:dyDescent="0.25">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row>
    <row r="126" spans="1:26" s="30" customFormat="1" x14ac:dyDescent="0.25">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row>
    <row r="127" spans="1:26" s="30" customFormat="1" x14ac:dyDescent="0.25">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row>
    <row r="128" spans="1:26" s="30" customFormat="1" x14ac:dyDescent="0.25">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row>
    <row r="129" spans="1:26" s="30" customFormat="1" x14ac:dyDescent="0.25">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row>
    <row r="130" spans="1:26" s="30" customFormat="1" x14ac:dyDescent="0.25">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row>
    <row r="131" spans="1:26" s="30" customFormat="1" x14ac:dyDescent="0.25">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row>
    <row r="132" spans="1:26" s="30" customFormat="1" x14ac:dyDescent="0.25">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row>
    <row r="133" spans="1:26" s="30" customFormat="1" x14ac:dyDescent="0.25">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row>
    <row r="134" spans="1:26" s="30" customFormat="1" x14ac:dyDescent="0.25">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row>
    <row r="135" spans="1:26" s="30" customFormat="1" x14ac:dyDescent="0.25">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row>
    <row r="136" spans="1:26" s="30" customFormat="1" x14ac:dyDescent="0.25">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1:26" s="30" customFormat="1" x14ac:dyDescent="0.25">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row>
    <row r="138" spans="1:26" s="30" customFormat="1" x14ac:dyDescent="0.25">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row>
    <row r="139" spans="1:26" s="30" customFormat="1" x14ac:dyDescent="0.25">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row>
    <row r="140" spans="1:26" s="30" customFormat="1" x14ac:dyDescent="0.25">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row>
    <row r="141" spans="1:26" s="30" customFormat="1" x14ac:dyDescent="0.25">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row>
    <row r="142" spans="1:26" s="30" customFormat="1" x14ac:dyDescent="0.25">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row>
    <row r="143" spans="1:26" s="30" customFormat="1" x14ac:dyDescent="0.25">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row>
    <row r="144" spans="1:26" s="30" customFormat="1" x14ac:dyDescent="0.25">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row>
    <row r="145" spans="1:26" s="30" customFormat="1" x14ac:dyDescent="0.25">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row>
    <row r="146" spans="1:26" s="30" customFormat="1" x14ac:dyDescent="0.25">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row>
    <row r="147" spans="1:26" s="30" customFormat="1" x14ac:dyDescent="0.25">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row>
    <row r="148" spans="1:26" s="30" customFormat="1" x14ac:dyDescent="0.25">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row>
    <row r="149" spans="1:26" s="30" customFormat="1" x14ac:dyDescent="0.25">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1:26" s="30" customFormat="1" x14ac:dyDescent="0.25">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row>
    <row r="151" spans="1:26" s="30" customFormat="1" x14ac:dyDescent="0.25">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row>
    <row r="152" spans="1:26" s="30" customFormat="1" x14ac:dyDescent="0.25">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row>
    <row r="153" spans="1:26" s="30" customFormat="1" x14ac:dyDescent="0.25">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row>
    <row r="154" spans="1:26" s="30" customFormat="1" x14ac:dyDescent="0.25">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row>
    <row r="155" spans="1:26" s="30" customFormat="1" x14ac:dyDescent="0.25">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row>
    <row r="156" spans="1:26" s="30" customFormat="1" x14ac:dyDescent="0.25">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row>
    <row r="157" spans="1:26" s="30" customFormat="1" x14ac:dyDescent="0.25">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row>
    <row r="158" spans="1:26" s="30" customFormat="1" x14ac:dyDescent="0.25">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row>
    <row r="159" spans="1:26" s="30" customFormat="1" x14ac:dyDescent="0.25">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row>
    <row r="160" spans="1:26" s="30" customFormat="1" x14ac:dyDescent="0.25">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row>
    <row r="161" spans="1:26" s="30" customFormat="1" x14ac:dyDescent="0.25">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row>
    <row r="162" spans="1:26" s="30" customFormat="1" x14ac:dyDescent="0.25">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row>
    <row r="163" spans="1:26" s="30" customFormat="1" x14ac:dyDescent="0.25">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row>
    <row r="164" spans="1:26" s="30" customFormat="1" x14ac:dyDescent="0.25">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row>
    <row r="165" spans="1:26" s="30" customFormat="1" x14ac:dyDescent="0.25">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row>
    <row r="166" spans="1:26" s="30" customFormat="1" x14ac:dyDescent="0.25">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row>
    <row r="167" spans="1:26" s="30" customFormat="1" x14ac:dyDescent="0.25">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row>
    <row r="168" spans="1:26" s="30" customFormat="1" x14ac:dyDescent="0.25">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row>
    <row r="169" spans="1:26" s="30" customFormat="1" x14ac:dyDescent="0.25">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row>
    <row r="170" spans="1:26" s="30" customFormat="1" x14ac:dyDescent="0.25">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row>
    <row r="171" spans="1:26" s="30" customFormat="1" x14ac:dyDescent="0.25">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row>
    <row r="172" spans="1:26" s="30" customFormat="1" x14ac:dyDescent="0.25">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row>
    <row r="173" spans="1:26" s="30" customFormat="1" x14ac:dyDescent="0.25">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row>
    <row r="174" spans="1:26" s="30" customFormat="1" x14ac:dyDescent="0.25">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row>
    <row r="175" spans="1:26" s="30" customFormat="1" x14ac:dyDescent="0.25">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row>
    <row r="176" spans="1:26" s="30" customFormat="1" x14ac:dyDescent="0.25">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row>
    <row r="177" spans="1:26" s="30" customFormat="1" x14ac:dyDescent="0.25">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row>
    <row r="178" spans="1:26" s="30" customFormat="1" x14ac:dyDescent="0.25">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row>
    <row r="179" spans="1:26" s="30" customFormat="1" x14ac:dyDescent="0.25">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row>
    <row r="180" spans="1:26" s="30" customFormat="1" x14ac:dyDescent="0.25">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row>
    <row r="181" spans="1:26" s="30" customFormat="1" x14ac:dyDescent="0.25">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row>
    <row r="182" spans="1:26" s="30" customFormat="1" x14ac:dyDescent="0.25">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row>
    <row r="183" spans="1:26" s="30" customFormat="1" x14ac:dyDescent="0.25">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row>
    <row r="184" spans="1:26" s="30" customFormat="1" x14ac:dyDescent="0.25">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row>
    <row r="185" spans="1:26" s="30" customFormat="1" x14ac:dyDescent="0.25">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row>
    <row r="186" spans="1:26" s="30" customFormat="1" x14ac:dyDescent="0.25">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row>
    <row r="187" spans="1:26" s="30" customFormat="1" x14ac:dyDescent="0.25">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row>
    <row r="188" spans="1:26" s="30" customFormat="1" x14ac:dyDescent="0.25">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row>
    <row r="189" spans="1:26" s="30" customFormat="1" x14ac:dyDescent="0.25">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row>
    <row r="190" spans="1:26" s="30" customFormat="1" x14ac:dyDescent="0.25">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row>
    <row r="191" spans="1:26" s="30" customFormat="1" x14ac:dyDescent="0.25">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row>
    <row r="192" spans="1:26" s="30" customFormat="1" x14ac:dyDescent="0.25">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row>
    <row r="193" spans="1:26" s="30" customFormat="1" x14ac:dyDescent="0.25">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row>
    <row r="194" spans="1:26" s="30" customFormat="1" x14ac:dyDescent="0.25">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row>
    <row r="195" spans="1:26" s="30" customFormat="1" x14ac:dyDescent="0.25">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row>
    <row r="196" spans="1:26" s="30" customFormat="1" x14ac:dyDescent="0.25">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row>
    <row r="197" spans="1:26" s="30" customFormat="1" x14ac:dyDescent="0.25">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row>
    <row r="198" spans="1:26" s="30" customFormat="1" x14ac:dyDescent="0.25">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row>
    <row r="199" spans="1:26" s="30" customFormat="1" x14ac:dyDescent="0.25">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row>
    <row r="200" spans="1:26" s="30" customFormat="1" x14ac:dyDescent="0.25">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row>
    <row r="201" spans="1:26" s="30" customFormat="1" x14ac:dyDescent="0.25">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row>
    <row r="202" spans="1:26" s="30" customFormat="1" x14ac:dyDescent="0.25">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row>
    <row r="203" spans="1:26" s="30" customFormat="1" x14ac:dyDescent="0.25">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row>
    <row r="204" spans="1:26" s="30" customFormat="1" x14ac:dyDescent="0.25">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row>
    <row r="205" spans="1:26" s="30" customFormat="1" x14ac:dyDescent="0.25">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row>
    <row r="206" spans="1:26" s="30" customFormat="1" x14ac:dyDescent="0.25">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row>
    <row r="207" spans="1:26" s="30" customFormat="1" x14ac:dyDescent="0.25">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row>
    <row r="208" spans="1:26" s="30" customFormat="1" x14ac:dyDescent="0.25">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row>
    <row r="209" spans="1:26" s="30" customFormat="1" x14ac:dyDescent="0.25">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row>
    <row r="210" spans="1:26" s="30" customFormat="1" x14ac:dyDescent="0.25">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row>
    <row r="211" spans="1:26" s="30" customFormat="1" x14ac:dyDescent="0.25">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row>
    <row r="212" spans="1:26" s="30" customFormat="1" x14ac:dyDescent="0.25">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row>
    <row r="213" spans="1:26" s="30" customFormat="1" x14ac:dyDescent="0.25">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row>
    <row r="214" spans="1:26" s="30" customFormat="1" x14ac:dyDescent="0.25">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row>
    <row r="215" spans="1:26" s="30" customFormat="1" x14ac:dyDescent="0.25">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row>
    <row r="216" spans="1:26" s="30" customFormat="1" x14ac:dyDescent="0.25">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row>
    <row r="217" spans="1:26" s="30" customFormat="1" x14ac:dyDescent="0.25">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row>
    <row r="218" spans="1:26" s="30" customFormat="1" x14ac:dyDescent="0.25">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row>
    <row r="219" spans="1:26" s="30" customFormat="1" x14ac:dyDescent="0.25">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row>
    <row r="220" spans="1:26" s="30" customFormat="1" x14ac:dyDescent="0.25">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row>
    <row r="221" spans="1:26" s="30" customFormat="1" x14ac:dyDescent="0.25">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row>
    <row r="222" spans="1:26" x14ac:dyDescent="0.25">
      <c r="A222" s="85"/>
      <c r="B222" s="85"/>
      <c r="C222" s="85"/>
      <c r="D222" s="85"/>
      <c r="E222" s="85"/>
      <c r="F222" s="85"/>
      <c r="G222" s="85"/>
      <c r="H222" s="85"/>
      <c r="I222" s="85"/>
      <c r="J222" s="70"/>
      <c r="K222" s="70"/>
      <c r="L222" s="70"/>
      <c r="M222" s="70"/>
      <c r="N222" s="70"/>
      <c r="O222" s="70"/>
      <c r="P222" s="70"/>
      <c r="Q222" s="70"/>
      <c r="R222" s="70"/>
      <c r="S222" s="70"/>
      <c r="T222" s="70"/>
      <c r="U222" s="70"/>
      <c r="V222" s="70"/>
      <c r="W222" s="70"/>
      <c r="X222" s="70"/>
      <c r="Y222" s="70"/>
      <c r="Z222" s="70"/>
    </row>
    <row r="223" spans="1:26" x14ac:dyDescent="0.25">
      <c r="A223" s="85"/>
      <c r="B223" s="85"/>
      <c r="C223" s="85"/>
      <c r="D223" s="85"/>
      <c r="E223" s="85"/>
      <c r="F223" s="85"/>
      <c r="G223" s="85"/>
      <c r="H223" s="85"/>
      <c r="I223" s="85"/>
      <c r="J223" s="70"/>
      <c r="K223" s="70"/>
      <c r="L223" s="70"/>
      <c r="M223" s="70"/>
      <c r="N223" s="70"/>
      <c r="O223" s="70"/>
      <c r="P223" s="70"/>
      <c r="Q223" s="70"/>
      <c r="R223" s="70"/>
      <c r="S223" s="70"/>
      <c r="T223" s="70"/>
      <c r="U223" s="70"/>
      <c r="V223" s="70"/>
      <c r="W223" s="70"/>
      <c r="X223" s="70"/>
      <c r="Y223" s="70"/>
      <c r="Z223" s="70"/>
    </row>
    <row r="224" spans="1:26" x14ac:dyDescent="0.25">
      <c r="A224" s="85"/>
      <c r="B224" s="85"/>
      <c r="C224" s="85"/>
      <c r="D224" s="85"/>
      <c r="E224" s="85"/>
      <c r="F224" s="85"/>
      <c r="G224" s="85"/>
      <c r="H224" s="85"/>
      <c r="I224" s="85"/>
      <c r="J224" s="70"/>
      <c r="K224" s="70"/>
      <c r="L224" s="70"/>
      <c r="M224" s="70"/>
      <c r="N224" s="70"/>
      <c r="O224" s="70"/>
      <c r="P224" s="70"/>
      <c r="Q224" s="70"/>
      <c r="R224" s="70"/>
      <c r="S224" s="70"/>
      <c r="T224" s="70"/>
      <c r="U224" s="70"/>
      <c r="V224" s="70"/>
      <c r="W224" s="70"/>
      <c r="X224" s="70"/>
      <c r="Y224" s="70"/>
      <c r="Z224" s="70"/>
    </row>
    <row r="225" spans="1:26" x14ac:dyDescent="0.25">
      <c r="A225" s="85"/>
      <c r="B225" s="85"/>
      <c r="C225" s="85"/>
      <c r="D225" s="85"/>
      <c r="E225" s="85"/>
      <c r="F225" s="85"/>
      <c r="G225" s="85"/>
      <c r="H225" s="85"/>
      <c r="I225" s="85"/>
      <c r="J225" s="70"/>
      <c r="K225" s="70"/>
      <c r="L225" s="70"/>
      <c r="M225" s="70"/>
      <c r="N225" s="70"/>
      <c r="O225" s="70"/>
      <c r="P225" s="70"/>
      <c r="Q225" s="70"/>
      <c r="R225" s="70"/>
      <c r="S225" s="70"/>
      <c r="T225" s="70"/>
      <c r="U225" s="70"/>
      <c r="V225" s="70"/>
      <c r="W225" s="70"/>
      <c r="X225" s="70"/>
      <c r="Y225" s="70"/>
      <c r="Z225" s="70"/>
    </row>
    <row r="226" spans="1:26" x14ac:dyDescent="0.25">
      <c r="A226" s="85"/>
      <c r="B226" s="85"/>
      <c r="C226" s="85"/>
      <c r="D226" s="85"/>
      <c r="E226" s="85"/>
      <c r="F226" s="85"/>
      <c r="G226" s="85"/>
      <c r="H226" s="85"/>
      <c r="I226" s="85"/>
      <c r="J226" s="70"/>
      <c r="K226" s="70"/>
      <c r="L226" s="70"/>
      <c r="M226" s="70"/>
      <c r="N226" s="70"/>
      <c r="O226" s="70"/>
      <c r="P226" s="70"/>
      <c r="Q226" s="70"/>
      <c r="R226" s="70"/>
      <c r="S226" s="70"/>
      <c r="T226" s="70"/>
      <c r="U226" s="70"/>
      <c r="V226" s="70"/>
      <c r="W226" s="70"/>
      <c r="X226" s="70"/>
      <c r="Y226" s="70"/>
      <c r="Z226" s="70"/>
    </row>
    <row r="227" spans="1:26" x14ac:dyDescent="0.25">
      <c r="A227" s="85"/>
      <c r="B227" s="85"/>
      <c r="C227" s="85"/>
      <c r="D227" s="85"/>
      <c r="E227" s="85"/>
      <c r="F227" s="85"/>
      <c r="G227" s="85"/>
      <c r="H227" s="85"/>
      <c r="I227" s="85"/>
      <c r="J227" s="70"/>
      <c r="K227" s="70"/>
      <c r="L227" s="70"/>
      <c r="M227" s="70"/>
      <c r="N227" s="70"/>
      <c r="O227" s="70"/>
      <c r="P227" s="70"/>
      <c r="Q227" s="70"/>
      <c r="R227" s="70"/>
      <c r="S227" s="70"/>
      <c r="T227" s="70"/>
      <c r="U227" s="70"/>
      <c r="V227" s="70"/>
      <c r="W227" s="70"/>
      <c r="X227" s="70"/>
      <c r="Y227" s="70"/>
      <c r="Z227" s="70"/>
    </row>
    <row r="228" spans="1:26" x14ac:dyDescent="0.25">
      <c r="A228" s="85"/>
      <c r="B228" s="85"/>
      <c r="C228" s="85"/>
      <c r="D228" s="85"/>
      <c r="E228" s="85"/>
      <c r="F228" s="85"/>
      <c r="G228" s="85"/>
      <c r="H228" s="85"/>
      <c r="I228" s="85"/>
      <c r="J228" s="70"/>
      <c r="K228" s="70"/>
      <c r="L228" s="70"/>
      <c r="M228" s="70"/>
      <c r="N228" s="70"/>
      <c r="O228" s="70"/>
      <c r="P228" s="70"/>
      <c r="Q228" s="70"/>
      <c r="R228" s="70"/>
      <c r="S228" s="70"/>
      <c r="T228" s="70"/>
      <c r="U228" s="70"/>
      <c r="V228" s="70"/>
      <c r="W228" s="70"/>
      <c r="X228" s="70"/>
      <c r="Y228" s="70"/>
      <c r="Z228" s="70"/>
    </row>
    <row r="229" spans="1:26" x14ac:dyDescent="0.25">
      <c r="A229" s="85"/>
      <c r="B229" s="85"/>
      <c r="C229" s="85"/>
      <c r="D229" s="85"/>
      <c r="E229" s="85"/>
      <c r="F229" s="85"/>
      <c r="G229" s="85"/>
      <c r="H229" s="85"/>
      <c r="I229" s="85"/>
      <c r="J229" s="70"/>
      <c r="K229" s="70"/>
      <c r="L229" s="70"/>
      <c r="M229" s="70"/>
      <c r="N229" s="70"/>
      <c r="O229" s="70"/>
      <c r="P229" s="70"/>
      <c r="Q229" s="70"/>
      <c r="R229" s="70"/>
      <c r="S229" s="70"/>
      <c r="T229" s="70"/>
      <c r="U229" s="70"/>
      <c r="V229" s="70"/>
      <c r="W229" s="70"/>
      <c r="X229" s="70"/>
      <c r="Y229" s="70"/>
      <c r="Z229" s="70"/>
    </row>
    <row r="230" spans="1:26" x14ac:dyDescent="0.25">
      <c r="A230" s="85"/>
      <c r="B230" s="85"/>
      <c r="C230" s="85"/>
      <c r="D230" s="85"/>
      <c r="E230" s="85"/>
      <c r="F230" s="85"/>
      <c r="G230" s="85"/>
      <c r="H230" s="85"/>
      <c r="I230" s="85"/>
      <c r="J230" s="70"/>
      <c r="K230" s="70"/>
      <c r="L230" s="70"/>
      <c r="M230" s="70"/>
      <c r="N230" s="70"/>
      <c r="O230" s="70"/>
      <c r="P230" s="70"/>
      <c r="Q230" s="70"/>
      <c r="R230" s="70"/>
      <c r="S230" s="70"/>
      <c r="T230" s="70"/>
      <c r="U230" s="70"/>
      <c r="V230" s="70"/>
      <c r="W230" s="70"/>
      <c r="X230" s="70"/>
      <c r="Y230" s="70"/>
      <c r="Z230" s="70"/>
    </row>
    <row r="231" spans="1:26" x14ac:dyDescent="0.25">
      <c r="A231" s="85"/>
      <c r="B231" s="85"/>
      <c r="C231" s="85"/>
      <c r="D231" s="85"/>
      <c r="E231" s="85"/>
      <c r="F231" s="85"/>
      <c r="G231" s="85"/>
      <c r="H231" s="85"/>
      <c r="I231" s="85"/>
      <c r="J231" s="70"/>
      <c r="K231" s="70"/>
      <c r="L231" s="70"/>
      <c r="M231" s="70"/>
      <c r="N231" s="70"/>
      <c r="O231" s="70"/>
      <c r="P231" s="70"/>
      <c r="Q231" s="70"/>
      <c r="R231" s="70"/>
      <c r="S231" s="70"/>
      <c r="T231" s="70"/>
      <c r="U231" s="70"/>
      <c r="V231" s="70"/>
      <c r="W231" s="70"/>
      <c r="X231" s="70"/>
      <c r="Y231" s="70"/>
      <c r="Z231" s="70"/>
    </row>
    <row r="232" spans="1:26" x14ac:dyDescent="0.25">
      <c r="A232" s="85"/>
      <c r="B232" s="85"/>
      <c r="C232" s="85"/>
      <c r="D232" s="85"/>
      <c r="E232" s="85"/>
      <c r="F232" s="85"/>
      <c r="G232" s="85"/>
      <c r="H232" s="85"/>
      <c r="I232" s="85"/>
      <c r="J232" s="70"/>
      <c r="K232" s="70"/>
      <c r="L232" s="70"/>
      <c r="M232" s="70"/>
      <c r="N232" s="70"/>
      <c r="O232" s="70"/>
      <c r="P232" s="70"/>
      <c r="Q232" s="70"/>
      <c r="R232" s="70"/>
      <c r="S232" s="70"/>
      <c r="T232" s="70"/>
      <c r="U232" s="70"/>
      <c r="V232" s="70"/>
      <c r="W232" s="70"/>
      <c r="X232" s="70"/>
      <c r="Y232" s="70"/>
      <c r="Z232" s="70"/>
    </row>
    <row r="233" spans="1:26" x14ac:dyDescent="0.25">
      <c r="A233" s="85"/>
      <c r="B233" s="85"/>
      <c r="C233" s="85"/>
      <c r="D233" s="85"/>
      <c r="E233" s="85"/>
      <c r="F233" s="85"/>
      <c r="G233" s="85"/>
      <c r="H233" s="85"/>
      <c r="I233" s="85"/>
      <c r="J233" s="70"/>
      <c r="K233" s="70"/>
      <c r="L233" s="70"/>
      <c r="M233" s="70"/>
      <c r="N233" s="70"/>
      <c r="O233" s="70"/>
      <c r="P233" s="70"/>
      <c r="Q233" s="70"/>
      <c r="R233" s="70"/>
      <c r="S233" s="70"/>
      <c r="T233" s="70"/>
      <c r="U233" s="70"/>
      <c r="V233" s="70"/>
      <c r="W233" s="70"/>
      <c r="X233" s="70"/>
      <c r="Y233" s="70"/>
      <c r="Z233" s="70"/>
    </row>
    <row r="234" spans="1:26" x14ac:dyDescent="0.25">
      <c r="A234" s="85"/>
      <c r="B234" s="85"/>
      <c r="C234" s="85"/>
      <c r="D234" s="85"/>
      <c r="E234" s="85"/>
      <c r="F234" s="85"/>
      <c r="G234" s="85"/>
      <c r="H234" s="85"/>
      <c r="I234" s="85"/>
      <c r="J234" s="70"/>
      <c r="K234" s="70"/>
      <c r="L234" s="70"/>
      <c r="M234" s="70"/>
      <c r="N234" s="70"/>
      <c r="O234" s="70"/>
      <c r="P234" s="70"/>
      <c r="Q234" s="70"/>
      <c r="R234" s="70"/>
      <c r="S234" s="70"/>
      <c r="T234" s="70"/>
      <c r="U234" s="70"/>
      <c r="V234" s="70"/>
      <c r="W234" s="70"/>
      <c r="X234" s="70"/>
      <c r="Y234" s="70"/>
      <c r="Z234" s="70"/>
    </row>
    <row r="235" spans="1:26" x14ac:dyDescent="0.25">
      <c r="A235" s="85"/>
      <c r="B235" s="85"/>
      <c r="C235" s="85"/>
      <c r="D235" s="85"/>
      <c r="E235" s="85"/>
      <c r="F235" s="85"/>
      <c r="G235" s="85"/>
      <c r="H235" s="85"/>
      <c r="I235" s="85"/>
      <c r="J235" s="70"/>
      <c r="K235" s="70"/>
      <c r="L235" s="70"/>
      <c r="M235" s="70"/>
      <c r="N235" s="70"/>
      <c r="O235" s="70"/>
      <c r="P235" s="70"/>
      <c r="Q235" s="70"/>
      <c r="R235" s="70"/>
      <c r="S235" s="70"/>
      <c r="T235" s="70"/>
      <c r="U235" s="70"/>
      <c r="V235" s="70"/>
      <c r="W235" s="70"/>
      <c r="X235" s="70"/>
      <c r="Y235" s="70"/>
      <c r="Z235" s="70"/>
    </row>
    <row r="236" spans="1:26" x14ac:dyDescent="0.25">
      <c r="A236" s="85"/>
      <c r="B236" s="85"/>
      <c r="C236" s="85"/>
      <c r="D236" s="85"/>
      <c r="E236" s="85"/>
      <c r="F236" s="85"/>
      <c r="G236" s="85"/>
      <c r="H236" s="85"/>
      <c r="I236" s="85"/>
      <c r="J236" s="70"/>
      <c r="K236" s="70"/>
      <c r="L236" s="70"/>
      <c r="M236" s="70"/>
      <c r="N236" s="70"/>
      <c r="O236" s="70"/>
      <c r="P236" s="70"/>
      <c r="Q236" s="70"/>
      <c r="R236" s="70"/>
      <c r="S236" s="70"/>
      <c r="T236" s="70"/>
      <c r="U236" s="70"/>
      <c r="V236" s="70"/>
      <c r="W236" s="70"/>
      <c r="X236" s="70"/>
      <c r="Y236" s="70"/>
      <c r="Z236" s="70"/>
    </row>
    <row r="237" spans="1:26" x14ac:dyDescent="0.25">
      <c r="A237" s="85"/>
      <c r="B237" s="85"/>
      <c r="C237" s="85"/>
      <c r="D237" s="85"/>
      <c r="E237" s="85"/>
      <c r="F237" s="85"/>
      <c r="G237" s="85"/>
      <c r="H237" s="85"/>
      <c r="I237" s="85"/>
      <c r="J237" s="70"/>
      <c r="K237" s="70"/>
      <c r="L237" s="70"/>
      <c r="M237" s="70"/>
      <c r="N237" s="70"/>
      <c r="O237" s="70"/>
      <c r="P237" s="70"/>
      <c r="Q237" s="70"/>
      <c r="R237" s="70"/>
      <c r="S237" s="70"/>
      <c r="T237" s="70"/>
      <c r="U237" s="70"/>
      <c r="V237" s="70"/>
      <c r="W237" s="70"/>
      <c r="X237" s="70"/>
      <c r="Y237" s="70"/>
      <c r="Z237" s="70"/>
    </row>
    <row r="238" spans="1:26" x14ac:dyDescent="0.25">
      <c r="A238" s="85"/>
      <c r="B238" s="85"/>
      <c r="C238" s="85"/>
      <c r="D238" s="85"/>
      <c r="E238" s="85"/>
      <c r="F238" s="85"/>
      <c r="G238" s="85"/>
      <c r="H238" s="85"/>
      <c r="I238" s="85"/>
      <c r="J238" s="70"/>
      <c r="K238" s="70"/>
      <c r="L238" s="70"/>
      <c r="M238" s="70"/>
      <c r="N238" s="70"/>
      <c r="O238" s="70"/>
      <c r="P238" s="70"/>
      <c r="Q238" s="70"/>
      <c r="R238" s="70"/>
      <c r="S238" s="70"/>
      <c r="T238" s="70"/>
      <c r="U238" s="70"/>
      <c r="V238" s="70"/>
      <c r="W238" s="70"/>
      <c r="X238" s="70"/>
      <c r="Y238" s="70"/>
      <c r="Z238" s="70"/>
    </row>
    <row r="239" spans="1:26" x14ac:dyDescent="0.25">
      <c r="A239" s="85"/>
      <c r="B239" s="85"/>
      <c r="C239" s="85"/>
      <c r="D239" s="85"/>
      <c r="E239" s="85"/>
      <c r="F239" s="85"/>
      <c r="G239" s="85"/>
      <c r="H239" s="85"/>
      <c r="I239" s="85"/>
      <c r="J239" s="70"/>
      <c r="K239" s="70"/>
      <c r="L239" s="70"/>
      <c r="M239" s="70"/>
      <c r="N239" s="70"/>
      <c r="O239" s="70"/>
      <c r="P239" s="70"/>
      <c r="Q239" s="70"/>
      <c r="R239" s="70"/>
      <c r="S239" s="70"/>
      <c r="T239" s="70"/>
      <c r="U239" s="70"/>
      <c r="V239" s="70"/>
      <c r="W239" s="70"/>
      <c r="X239" s="70"/>
      <c r="Y239" s="70"/>
      <c r="Z239" s="70"/>
    </row>
    <row r="240" spans="1:26" x14ac:dyDescent="0.25">
      <c r="A240" s="85"/>
      <c r="B240" s="85"/>
      <c r="C240" s="85"/>
      <c r="D240" s="85"/>
      <c r="E240" s="85"/>
      <c r="F240" s="85"/>
      <c r="G240" s="85"/>
      <c r="H240" s="85"/>
      <c r="I240" s="85"/>
      <c r="J240" s="70"/>
      <c r="K240" s="70"/>
      <c r="L240" s="70"/>
      <c r="M240" s="70"/>
      <c r="N240" s="70"/>
      <c r="O240" s="70"/>
      <c r="P240" s="70"/>
      <c r="Q240" s="70"/>
      <c r="R240" s="70"/>
      <c r="S240" s="70"/>
      <c r="T240" s="70"/>
      <c r="U240" s="70"/>
      <c r="V240" s="70"/>
      <c r="W240" s="70"/>
      <c r="X240" s="70"/>
      <c r="Y240" s="70"/>
      <c r="Z240" s="70"/>
    </row>
    <row r="241" spans="1:26" x14ac:dyDescent="0.25">
      <c r="A241" s="85"/>
      <c r="B241" s="85"/>
      <c r="C241" s="85"/>
      <c r="D241" s="85"/>
      <c r="E241" s="85"/>
      <c r="F241" s="85"/>
      <c r="G241" s="85"/>
      <c r="H241" s="85"/>
      <c r="I241" s="85"/>
      <c r="J241" s="70"/>
      <c r="K241" s="70"/>
      <c r="L241" s="70"/>
      <c r="M241" s="70"/>
      <c r="N241" s="70"/>
      <c r="O241" s="70"/>
      <c r="P241" s="70"/>
      <c r="Q241" s="70"/>
      <c r="R241" s="70"/>
      <c r="S241" s="70"/>
      <c r="T241" s="70"/>
      <c r="U241" s="70"/>
      <c r="V241" s="70"/>
      <c r="W241" s="70"/>
      <c r="X241" s="70"/>
      <c r="Y241" s="70"/>
      <c r="Z241" s="70"/>
    </row>
    <row r="242" spans="1:26" x14ac:dyDescent="0.25">
      <c r="A242" s="85"/>
      <c r="B242" s="85"/>
      <c r="C242" s="85"/>
      <c r="D242" s="85"/>
      <c r="E242" s="85"/>
      <c r="F242" s="85"/>
      <c r="G242" s="85"/>
      <c r="H242" s="85"/>
      <c r="I242" s="85"/>
      <c r="J242" s="70"/>
      <c r="K242" s="70"/>
      <c r="L242" s="70"/>
      <c r="M242" s="70"/>
      <c r="N242" s="70"/>
      <c r="O242" s="70"/>
      <c r="P242" s="70"/>
      <c r="Q242" s="70"/>
      <c r="R242" s="70"/>
      <c r="S242" s="70"/>
      <c r="T242" s="70"/>
      <c r="U242" s="70"/>
      <c r="V242" s="70"/>
      <c r="W242" s="70"/>
      <c r="X242" s="70"/>
      <c r="Y242" s="70"/>
      <c r="Z242" s="70"/>
    </row>
    <row r="243" spans="1:26" x14ac:dyDescent="0.25">
      <c r="A243" s="85"/>
      <c r="B243" s="85"/>
      <c r="C243" s="85"/>
      <c r="D243" s="85"/>
      <c r="E243" s="85"/>
      <c r="F243" s="85"/>
      <c r="G243" s="85"/>
      <c r="H243" s="85"/>
      <c r="I243" s="85"/>
      <c r="J243" s="70"/>
      <c r="K243" s="70"/>
      <c r="L243" s="70"/>
      <c r="M243" s="70"/>
      <c r="N243" s="70"/>
      <c r="O243" s="70"/>
      <c r="P243" s="70"/>
      <c r="Q243" s="70"/>
      <c r="R243" s="70"/>
      <c r="S243" s="70"/>
      <c r="T243" s="70"/>
      <c r="U243" s="70"/>
      <c r="V243" s="70"/>
      <c r="W243" s="70"/>
      <c r="X243" s="70"/>
      <c r="Y243" s="70"/>
      <c r="Z243" s="70"/>
    </row>
    <row r="244" spans="1:26" x14ac:dyDescent="0.25">
      <c r="A244" s="85"/>
      <c r="B244" s="85"/>
      <c r="C244" s="85"/>
      <c r="D244" s="85"/>
      <c r="E244" s="85"/>
      <c r="F244" s="85"/>
      <c r="G244" s="85"/>
      <c r="H244" s="85"/>
      <c r="I244" s="85"/>
      <c r="J244" s="70"/>
      <c r="K244" s="70"/>
      <c r="L244" s="70"/>
      <c r="M244" s="70"/>
      <c r="N244" s="70"/>
      <c r="O244" s="70"/>
      <c r="P244" s="70"/>
      <c r="Q244" s="70"/>
      <c r="R244" s="70"/>
      <c r="S244" s="70"/>
      <c r="T244" s="70"/>
      <c r="U244" s="70"/>
      <c r="V244" s="70"/>
      <c r="W244" s="70"/>
      <c r="X244" s="70"/>
      <c r="Y244" s="70"/>
      <c r="Z244" s="70"/>
    </row>
    <row r="245" spans="1:26" x14ac:dyDescent="0.25">
      <c r="A245" s="85"/>
      <c r="B245" s="85"/>
      <c r="C245" s="85"/>
      <c r="D245" s="85"/>
      <c r="E245" s="85"/>
      <c r="F245" s="85"/>
      <c r="G245" s="85"/>
      <c r="H245" s="85"/>
      <c r="I245" s="85"/>
      <c r="J245" s="70"/>
      <c r="K245" s="70"/>
      <c r="L245" s="70"/>
      <c r="M245" s="70"/>
      <c r="N245" s="70"/>
      <c r="O245" s="70"/>
      <c r="P245" s="70"/>
      <c r="Q245" s="70"/>
      <c r="R245" s="70"/>
      <c r="S245" s="70"/>
      <c r="T245" s="70"/>
      <c r="U245" s="70"/>
      <c r="V245" s="70"/>
      <c r="W245" s="70"/>
      <c r="X245" s="70"/>
      <c r="Y245" s="70"/>
      <c r="Z245" s="70"/>
    </row>
    <row r="246" spans="1:26" x14ac:dyDescent="0.25">
      <c r="A246" s="85"/>
      <c r="B246" s="85"/>
      <c r="C246" s="85"/>
      <c r="D246" s="85"/>
      <c r="E246" s="85"/>
      <c r="F246" s="85"/>
      <c r="G246" s="85"/>
      <c r="H246" s="85"/>
      <c r="I246" s="85"/>
      <c r="J246" s="70"/>
      <c r="K246" s="70"/>
      <c r="L246" s="70"/>
      <c r="M246" s="70"/>
      <c r="N246" s="70"/>
      <c r="O246" s="70"/>
      <c r="P246" s="70"/>
      <c r="Q246" s="70"/>
      <c r="R246" s="70"/>
      <c r="S246" s="70"/>
      <c r="T246" s="70"/>
      <c r="U246" s="70"/>
      <c r="V246" s="70"/>
      <c r="W246" s="70"/>
      <c r="X246" s="70"/>
      <c r="Y246" s="70"/>
      <c r="Z246" s="70"/>
    </row>
    <row r="247" spans="1:26" x14ac:dyDescent="0.25">
      <c r="A247" s="85"/>
      <c r="B247" s="85"/>
      <c r="C247" s="85"/>
      <c r="D247" s="85"/>
      <c r="E247" s="85"/>
      <c r="F247" s="85"/>
      <c r="G247" s="85"/>
      <c r="H247" s="85"/>
      <c r="I247" s="85"/>
      <c r="J247" s="70"/>
      <c r="K247" s="70"/>
      <c r="L247" s="70"/>
      <c r="M247" s="70"/>
      <c r="N247" s="70"/>
      <c r="O247" s="70"/>
      <c r="P247" s="70"/>
      <c r="Q247" s="70"/>
      <c r="R247" s="70"/>
      <c r="S247" s="70"/>
      <c r="T247" s="70"/>
      <c r="U247" s="70"/>
      <c r="V247" s="70"/>
      <c r="W247" s="70"/>
      <c r="X247" s="70"/>
      <c r="Y247" s="70"/>
      <c r="Z247" s="70"/>
    </row>
    <row r="248" spans="1:26" x14ac:dyDescent="0.25">
      <c r="A248" s="85"/>
      <c r="B248" s="85"/>
      <c r="C248" s="85"/>
      <c r="D248" s="85"/>
      <c r="E248" s="85"/>
      <c r="F248" s="85"/>
      <c r="G248" s="85"/>
      <c r="H248" s="85"/>
      <c r="I248" s="85"/>
      <c r="J248" s="70"/>
      <c r="K248" s="70"/>
      <c r="L248" s="70"/>
      <c r="M248" s="70"/>
      <c r="N248" s="70"/>
      <c r="O248" s="70"/>
      <c r="P248" s="70"/>
      <c r="Q248" s="70"/>
      <c r="R248" s="70"/>
      <c r="S248" s="70"/>
      <c r="T248" s="70"/>
      <c r="U248" s="70"/>
      <c r="V248" s="70"/>
      <c r="W248" s="70"/>
      <c r="X248" s="70"/>
      <c r="Y248" s="70"/>
      <c r="Z248" s="70"/>
    </row>
    <row r="249" spans="1:26" x14ac:dyDescent="0.25">
      <c r="A249" s="85"/>
      <c r="B249" s="85"/>
      <c r="C249" s="85"/>
      <c r="D249" s="85"/>
      <c r="E249" s="85"/>
      <c r="F249" s="85"/>
      <c r="G249" s="85"/>
      <c r="H249" s="85"/>
      <c r="I249" s="85"/>
      <c r="J249" s="70"/>
      <c r="K249" s="70"/>
      <c r="L249" s="70"/>
      <c r="M249" s="70"/>
      <c r="N249" s="70"/>
      <c r="O249" s="70"/>
      <c r="P249" s="70"/>
      <c r="Q249" s="70"/>
      <c r="R249" s="70"/>
      <c r="S249" s="70"/>
      <c r="T249" s="70"/>
      <c r="U249" s="70"/>
      <c r="V249" s="70"/>
      <c r="W249" s="70"/>
      <c r="X249" s="70"/>
      <c r="Y249" s="70"/>
      <c r="Z249" s="70"/>
    </row>
    <row r="250" spans="1:26" x14ac:dyDescent="0.25">
      <c r="A250" s="85"/>
      <c r="B250" s="85"/>
      <c r="C250" s="85"/>
      <c r="D250" s="85"/>
      <c r="E250" s="85"/>
      <c r="F250" s="85"/>
      <c r="G250" s="85"/>
      <c r="H250" s="85"/>
      <c r="I250" s="85"/>
      <c r="J250" s="70"/>
      <c r="K250" s="70"/>
      <c r="L250" s="70"/>
      <c r="M250" s="70"/>
      <c r="N250" s="70"/>
      <c r="O250" s="70"/>
      <c r="P250" s="70"/>
      <c r="Q250" s="70"/>
      <c r="R250" s="70"/>
      <c r="S250" s="70"/>
      <c r="T250" s="70"/>
      <c r="U250" s="70"/>
      <c r="V250" s="70"/>
      <c r="W250" s="70"/>
      <c r="X250" s="70"/>
      <c r="Y250" s="70"/>
      <c r="Z250" s="70"/>
    </row>
    <row r="251" spans="1:26" x14ac:dyDescent="0.25">
      <c r="A251" s="85"/>
      <c r="B251" s="85"/>
      <c r="C251" s="85"/>
      <c r="D251" s="85"/>
      <c r="E251" s="85"/>
      <c r="F251" s="85"/>
      <c r="G251" s="85"/>
      <c r="H251" s="85"/>
      <c r="I251" s="85"/>
      <c r="J251" s="70"/>
      <c r="K251" s="70"/>
      <c r="L251" s="70"/>
      <c r="M251" s="70"/>
      <c r="N251" s="70"/>
      <c r="O251" s="70"/>
      <c r="P251" s="70"/>
      <c r="Q251" s="70"/>
      <c r="R251" s="70"/>
      <c r="S251" s="70"/>
      <c r="T251" s="70"/>
      <c r="U251" s="70"/>
      <c r="V251" s="70"/>
      <c r="W251" s="70"/>
      <c r="X251" s="70"/>
      <c r="Y251" s="70"/>
      <c r="Z251" s="70"/>
    </row>
    <row r="252" spans="1:26" x14ac:dyDescent="0.25">
      <c r="A252" s="85"/>
      <c r="B252" s="85"/>
      <c r="C252" s="85"/>
      <c r="D252" s="85"/>
      <c r="E252" s="85"/>
      <c r="F252" s="85"/>
      <c r="G252" s="85"/>
      <c r="H252" s="85"/>
      <c r="I252" s="85"/>
      <c r="J252" s="70"/>
      <c r="K252" s="70"/>
      <c r="L252" s="70"/>
      <c r="M252" s="70"/>
      <c r="N252" s="70"/>
      <c r="O252" s="70"/>
      <c r="P252" s="70"/>
      <c r="Q252" s="70"/>
      <c r="R252" s="70"/>
      <c r="S252" s="70"/>
      <c r="T252" s="70"/>
      <c r="U252" s="70"/>
      <c r="V252" s="70"/>
      <c r="W252" s="70"/>
      <c r="X252" s="70"/>
      <c r="Y252" s="70"/>
      <c r="Z252" s="70"/>
    </row>
    <row r="253" spans="1:26" x14ac:dyDescent="0.25">
      <c r="A253" s="85"/>
      <c r="B253" s="85"/>
      <c r="C253" s="85"/>
      <c r="D253" s="85"/>
      <c r="E253" s="85"/>
      <c r="F253" s="85"/>
      <c r="G253" s="85"/>
      <c r="H253" s="85"/>
      <c r="I253" s="85"/>
      <c r="J253" s="70"/>
      <c r="K253" s="70"/>
      <c r="L253" s="70"/>
      <c r="M253" s="70"/>
      <c r="N253" s="70"/>
      <c r="O253" s="70"/>
      <c r="P253" s="70"/>
      <c r="Q253" s="70"/>
      <c r="R253" s="70"/>
      <c r="S253" s="70"/>
      <c r="T253" s="70"/>
      <c r="U253" s="70"/>
      <c r="V253" s="70"/>
      <c r="W253" s="70"/>
      <c r="X253" s="70"/>
      <c r="Y253" s="70"/>
      <c r="Z253" s="70"/>
    </row>
    <row r="254" spans="1:26" x14ac:dyDescent="0.25">
      <c r="A254" s="85"/>
      <c r="B254" s="85"/>
      <c r="C254" s="85"/>
      <c r="D254" s="85"/>
      <c r="E254" s="85"/>
      <c r="F254" s="85"/>
      <c r="G254" s="85"/>
      <c r="H254" s="85"/>
      <c r="I254" s="85"/>
      <c r="J254" s="70"/>
      <c r="K254" s="70"/>
      <c r="L254" s="70"/>
      <c r="M254" s="70"/>
      <c r="N254" s="70"/>
      <c r="O254" s="70"/>
      <c r="P254" s="70"/>
      <c r="Q254" s="70"/>
      <c r="R254" s="70"/>
      <c r="S254" s="70"/>
      <c r="T254" s="70"/>
      <c r="U254" s="70"/>
      <c r="V254" s="70"/>
      <c r="W254" s="70"/>
      <c r="X254" s="70"/>
      <c r="Y254" s="70"/>
      <c r="Z254" s="70"/>
    </row>
    <row r="255" spans="1:26" x14ac:dyDescent="0.25">
      <c r="A255" s="85"/>
      <c r="B255" s="85"/>
      <c r="C255" s="85"/>
      <c r="D255" s="85"/>
      <c r="E255" s="85"/>
      <c r="F255" s="85"/>
      <c r="G255" s="85"/>
      <c r="H255" s="85"/>
      <c r="I255" s="85"/>
      <c r="J255" s="70"/>
      <c r="K255" s="70"/>
      <c r="L255" s="70"/>
      <c r="M255" s="70"/>
      <c r="N255" s="70"/>
      <c r="O255" s="70"/>
      <c r="P255" s="70"/>
      <c r="Q255" s="70"/>
      <c r="R255" s="70"/>
      <c r="S255" s="70"/>
      <c r="T255" s="70"/>
      <c r="U255" s="70"/>
      <c r="V255" s="70"/>
      <c r="W255" s="70"/>
      <c r="X255" s="70"/>
      <c r="Y255" s="70"/>
      <c r="Z255" s="70"/>
    </row>
    <row r="256" spans="1:26" x14ac:dyDescent="0.25">
      <c r="A256" s="85"/>
      <c r="B256" s="85"/>
      <c r="C256" s="85"/>
      <c r="D256" s="85"/>
      <c r="E256" s="85"/>
      <c r="F256" s="85"/>
      <c r="G256" s="85"/>
      <c r="H256" s="85"/>
      <c r="I256" s="85"/>
      <c r="J256" s="70"/>
      <c r="K256" s="70"/>
      <c r="L256" s="70"/>
      <c r="M256" s="70"/>
      <c r="N256" s="70"/>
      <c r="O256" s="70"/>
      <c r="P256" s="70"/>
      <c r="Q256" s="70"/>
      <c r="R256" s="70"/>
      <c r="S256" s="70"/>
      <c r="T256" s="70"/>
      <c r="U256" s="70"/>
      <c r="V256" s="70"/>
      <c r="W256" s="70"/>
      <c r="X256" s="70"/>
      <c r="Y256" s="70"/>
      <c r="Z256" s="70"/>
    </row>
    <row r="257" spans="1:26" x14ac:dyDescent="0.25">
      <c r="A257" s="85"/>
      <c r="B257" s="85"/>
      <c r="C257" s="85"/>
      <c r="D257" s="85"/>
      <c r="E257" s="85"/>
      <c r="F257" s="85"/>
      <c r="G257" s="85"/>
      <c r="H257" s="85"/>
      <c r="I257" s="85"/>
      <c r="J257" s="70"/>
      <c r="K257" s="70"/>
      <c r="L257" s="70"/>
      <c r="M257" s="70"/>
      <c r="N257" s="70"/>
      <c r="O257" s="70"/>
      <c r="P257" s="70"/>
      <c r="Q257" s="70"/>
      <c r="R257" s="70"/>
      <c r="S257" s="70"/>
      <c r="T257" s="70"/>
      <c r="U257" s="70"/>
      <c r="V257" s="70"/>
      <c r="W257" s="70"/>
      <c r="X257" s="70"/>
      <c r="Y257" s="70"/>
      <c r="Z257" s="70"/>
    </row>
    <row r="258" spans="1:26" x14ac:dyDescent="0.25">
      <c r="A258" s="85"/>
      <c r="B258" s="85"/>
      <c r="C258" s="85"/>
      <c r="D258" s="85"/>
      <c r="E258" s="85"/>
      <c r="F258" s="85"/>
      <c r="G258" s="85"/>
      <c r="H258" s="85"/>
      <c r="I258" s="85"/>
      <c r="J258" s="70"/>
      <c r="K258" s="70"/>
      <c r="L258" s="70"/>
      <c r="M258" s="70"/>
      <c r="N258" s="70"/>
      <c r="O258" s="70"/>
      <c r="P258" s="70"/>
      <c r="Q258" s="70"/>
      <c r="R258" s="70"/>
      <c r="S258" s="70"/>
      <c r="T258" s="70"/>
      <c r="U258" s="70"/>
      <c r="V258" s="70"/>
      <c r="W258" s="70"/>
      <c r="X258" s="70"/>
      <c r="Y258" s="70"/>
      <c r="Z258" s="70"/>
    </row>
    <row r="259" spans="1:26" x14ac:dyDescent="0.25">
      <c r="A259" s="85"/>
      <c r="B259" s="85"/>
      <c r="C259" s="85"/>
      <c r="D259" s="85"/>
      <c r="E259" s="85"/>
      <c r="F259" s="85"/>
      <c r="G259" s="85"/>
      <c r="H259" s="85"/>
      <c r="I259" s="85"/>
      <c r="J259" s="70"/>
      <c r="K259" s="70"/>
      <c r="L259" s="70"/>
      <c r="M259" s="70"/>
      <c r="N259" s="70"/>
      <c r="O259" s="70"/>
      <c r="P259" s="70"/>
      <c r="Q259" s="70"/>
      <c r="R259" s="70"/>
      <c r="S259" s="70"/>
      <c r="T259" s="70"/>
      <c r="U259" s="70"/>
      <c r="V259" s="70"/>
      <c r="W259" s="70"/>
      <c r="X259" s="70"/>
      <c r="Y259" s="70"/>
      <c r="Z259" s="70"/>
    </row>
    <row r="260" spans="1:26" x14ac:dyDescent="0.25">
      <c r="A260" s="85"/>
      <c r="B260" s="85"/>
      <c r="C260" s="85"/>
      <c r="D260" s="85"/>
      <c r="E260" s="85"/>
      <c r="F260" s="85"/>
      <c r="G260" s="85"/>
      <c r="H260" s="85"/>
      <c r="I260" s="85"/>
      <c r="J260" s="70"/>
      <c r="K260" s="70"/>
      <c r="L260" s="70"/>
      <c r="M260" s="70"/>
      <c r="N260" s="70"/>
      <c r="O260" s="70"/>
      <c r="P260" s="70"/>
      <c r="Q260" s="70"/>
      <c r="R260" s="70"/>
      <c r="S260" s="70"/>
      <c r="T260" s="70"/>
      <c r="U260" s="70"/>
      <c r="V260" s="70"/>
      <c r="W260" s="70"/>
      <c r="X260" s="70"/>
      <c r="Y260" s="70"/>
      <c r="Z260" s="70"/>
    </row>
    <row r="261" spans="1:26" x14ac:dyDescent="0.25">
      <c r="A261" s="85"/>
      <c r="B261" s="85"/>
      <c r="C261" s="85"/>
      <c r="D261" s="85"/>
      <c r="E261" s="85"/>
      <c r="F261" s="85"/>
      <c r="G261" s="85"/>
      <c r="H261" s="85"/>
      <c r="I261" s="85"/>
      <c r="J261" s="70"/>
      <c r="K261" s="70"/>
      <c r="L261" s="70"/>
      <c r="M261" s="70"/>
      <c r="N261" s="70"/>
      <c r="O261" s="70"/>
      <c r="P261" s="70"/>
      <c r="Q261" s="70"/>
      <c r="R261" s="70"/>
      <c r="S261" s="70"/>
      <c r="T261" s="70"/>
      <c r="U261" s="70"/>
      <c r="V261" s="70"/>
      <c r="W261" s="70"/>
      <c r="X261" s="70"/>
      <c r="Y261" s="70"/>
      <c r="Z261" s="70"/>
    </row>
    <row r="262" spans="1:26" x14ac:dyDescent="0.25">
      <c r="A262" s="85"/>
      <c r="B262" s="85"/>
      <c r="C262" s="85"/>
      <c r="D262" s="85"/>
      <c r="E262" s="85"/>
      <c r="F262" s="85"/>
      <c r="G262" s="85"/>
      <c r="H262" s="85"/>
      <c r="I262" s="85"/>
      <c r="J262" s="70"/>
      <c r="K262" s="70"/>
      <c r="L262" s="70"/>
      <c r="M262" s="70"/>
      <c r="N262" s="70"/>
      <c r="O262" s="70"/>
      <c r="P262" s="70"/>
      <c r="Q262" s="70"/>
      <c r="R262" s="70"/>
      <c r="S262" s="70"/>
      <c r="T262" s="70"/>
      <c r="U262" s="70"/>
      <c r="V262" s="70"/>
      <c r="W262" s="70"/>
      <c r="X262" s="70"/>
      <c r="Y262" s="70"/>
      <c r="Z262" s="70"/>
    </row>
    <row r="263" spans="1:26" x14ac:dyDescent="0.25">
      <c r="A263" s="85"/>
      <c r="B263" s="85"/>
      <c r="C263" s="85"/>
      <c r="D263" s="85"/>
      <c r="E263" s="85"/>
      <c r="F263" s="85"/>
      <c r="G263" s="85"/>
      <c r="H263" s="85"/>
      <c r="I263" s="85"/>
      <c r="J263" s="70"/>
      <c r="K263" s="70"/>
      <c r="L263" s="70"/>
      <c r="M263" s="70"/>
      <c r="N263" s="70"/>
      <c r="O263" s="70"/>
      <c r="P263" s="70"/>
      <c r="Q263" s="70"/>
      <c r="R263" s="70"/>
      <c r="S263" s="70"/>
      <c r="T263" s="70"/>
      <c r="U263" s="70"/>
      <c r="V263" s="70"/>
      <c r="W263" s="70"/>
      <c r="X263" s="70"/>
      <c r="Y263" s="70"/>
      <c r="Z263" s="70"/>
    </row>
    <row r="264" spans="1:26" x14ac:dyDescent="0.25">
      <c r="A264" s="85"/>
      <c r="B264" s="85"/>
      <c r="C264" s="85"/>
      <c r="D264" s="85"/>
      <c r="E264" s="85"/>
      <c r="F264" s="85"/>
      <c r="G264" s="85"/>
      <c r="H264" s="85"/>
      <c r="I264" s="85"/>
      <c r="J264" s="70"/>
      <c r="K264" s="70"/>
      <c r="L264" s="70"/>
      <c r="M264" s="70"/>
      <c r="N264" s="70"/>
      <c r="O264" s="70"/>
      <c r="P264" s="70"/>
      <c r="Q264" s="70"/>
      <c r="R264" s="70"/>
      <c r="S264" s="70"/>
      <c r="T264" s="70"/>
      <c r="U264" s="70"/>
      <c r="V264" s="70"/>
      <c r="W264" s="70"/>
      <c r="X264" s="70"/>
      <c r="Y264" s="70"/>
      <c r="Z264" s="70"/>
    </row>
    <row r="265" spans="1:26" x14ac:dyDescent="0.25">
      <c r="A265" s="85"/>
      <c r="B265" s="85"/>
      <c r="C265" s="85"/>
      <c r="D265" s="85"/>
      <c r="E265" s="85"/>
      <c r="F265" s="85"/>
      <c r="G265" s="85"/>
      <c r="H265" s="85"/>
      <c r="I265" s="85"/>
      <c r="J265" s="70"/>
      <c r="K265" s="70"/>
      <c r="L265" s="70"/>
      <c r="M265" s="70"/>
      <c r="N265" s="70"/>
      <c r="O265" s="70"/>
      <c r="P265" s="70"/>
      <c r="Q265" s="70"/>
      <c r="R265" s="70"/>
      <c r="S265" s="70"/>
      <c r="T265" s="70"/>
      <c r="U265" s="70"/>
      <c r="V265" s="70"/>
      <c r="W265" s="70"/>
      <c r="X265" s="70"/>
      <c r="Y265" s="70"/>
      <c r="Z265" s="70"/>
    </row>
    <row r="266" spans="1:26" x14ac:dyDescent="0.25">
      <c r="A266" s="85"/>
      <c r="B266" s="85"/>
      <c r="C266" s="85"/>
      <c r="D266" s="85"/>
      <c r="E266" s="85"/>
      <c r="F266" s="85"/>
      <c r="G266" s="85"/>
      <c r="H266" s="85"/>
      <c r="I266" s="85"/>
      <c r="J266" s="70"/>
      <c r="K266" s="70"/>
      <c r="L266" s="70"/>
      <c r="M266" s="70"/>
      <c r="N266" s="70"/>
      <c r="O266" s="70"/>
      <c r="P266" s="70"/>
      <c r="Q266" s="70"/>
      <c r="R266" s="70"/>
      <c r="S266" s="70"/>
      <c r="T266" s="70"/>
      <c r="U266" s="70"/>
      <c r="V266" s="70"/>
      <c r="W266" s="70"/>
      <c r="X266" s="70"/>
      <c r="Y266" s="70"/>
      <c r="Z266" s="70"/>
    </row>
    <row r="267" spans="1:26" x14ac:dyDescent="0.25">
      <c r="A267" s="85"/>
      <c r="B267" s="85"/>
      <c r="C267" s="85"/>
      <c r="D267" s="85"/>
      <c r="E267" s="85"/>
      <c r="F267" s="85"/>
      <c r="G267" s="85"/>
      <c r="H267" s="85"/>
      <c r="I267" s="85"/>
      <c r="J267" s="70"/>
      <c r="K267" s="70"/>
      <c r="L267" s="70"/>
      <c r="M267" s="70"/>
      <c r="N267" s="70"/>
      <c r="O267" s="70"/>
      <c r="P267" s="70"/>
      <c r="Q267" s="70"/>
      <c r="R267" s="70"/>
      <c r="S267" s="70"/>
      <c r="T267" s="70"/>
      <c r="U267" s="70"/>
      <c r="V267" s="70"/>
      <c r="W267" s="70"/>
      <c r="X267" s="70"/>
      <c r="Y267" s="70"/>
      <c r="Z267" s="70"/>
    </row>
    <row r="268" spans="1:26" x14ac:dyDescent="0.25">
      <c r="A268" s="85"/>
      <c r="B268" s="85"/>
      <c r="C268" s="85"/>
      <c r="D268" s="85"/>
      <c r="E268" s="85"/>
      <c r="F268" s="85"/>
      <c r="G268" s="85"/>
      <c r="H268" s="85"/>
      <c r="I268" s="85"/>
      <c r="J268" s="70"/>
      <c r="K268" s="70"/>
      <c r="L268" s="70"/>
      <c r="M268" s="70"/>
      <c r="N268" s="70"/>
      <c r="O268" s="70"/>
      <c r="P268" s="70"/>
      <c r="Q268" s="70"/>
      <c r="R268" s="70"/>
      <c r="S268" s="70"/>
      <c r="T268" s="70"/>
      <c r="U268" s="70"/>
      <c r="V268" s="70"/>
      <c r="W268" s="70"/>
      <c r="X268" s="70"/>
      <c r="Y268" s="70"/>
      <c r="Z268" s="70"/>
    </row>
    <row r="269" spans="1:26" x14ac:dyDescent="0.25">
      <c r="A269" s="85"/>
      <c r="B269" s="85"/>
      <c r="C269" s="85"/>
      <c r="D269" s="85"/>
      <c r="E269" s="85"/>
      <c r="F269" s="85"/>
      <c r="G269" s="85"/>
      <c r="H269" s="85"/>
      <c r="I269" s="85"/>
      <c r="J269" s="70"/>
      <c r="K269" s="70"/>
      <c r="L269" s="70"/>
      <c r="M269" s="70"/>
      <c r="N269" s="70"/>
      <c r="O269" s="70"/>
      <c r="P269" s="70"/>
      <c r="Q269" s="70"/>
      <c r="R269" s="70"/>
      <c r="S269" s="70"/>
      <c r="T269" s="70"/>
      <c r="U269" s="70"/>
      <c r="V269" s="70"/>
      <c r="W269" s="70"/>
      <c r="X269" s="70"/>
      <c r="Y269" s="70"/>
      <c r="Z269" s="70"/>
    </row>
    <row r="270" spans="1:26" x14ac:dyDescent="0.25">
      <c r="A270" s="85"/>
      <c r="B270" s="85"/>
      <c r="C270" s="85"/>
      <c r="D270" s="85"/>
      <c r="E270" s="85"/>
      <c r="F270" s="85"/>
      <c r="G270" s="85"/>
      <c r="H270" s="85"/>
      <c r="I270" s="85"/>
      <c r="J270" s="70"/>
      <c r="K270" s="70"/>
      <c r="L270" s="70"/>
      <c r="M270" s="70"/>
      <c r="N270" s="70"/>
      <c r="O270" s="70"/>
      <c r="P270" s="70"/>
      <c r="Q270" s="70"/>
      <c r="R270" s="70"/>
      <c r="S270" s="70"/>
      <c r="T270" s="70"/>
      <c r="U270" s="70"/>
      <c r="V270" s="70"/>
      <c r="W270" s="70"/>
      <c r="X270" s="70"/>
      <c r="Y270" s="70"/>
      <c r="Z270" s="70"/>
    </row>
    <row r="271" spans="1:26" x14ac:dyDescent="0.25">
      <c r="A271" s="85"/>
      <c r="B271" s="85"/>
      <c r="C271" s="85"/>
      <c r="D271" s="85"/>
      <c r="E271" s="85"/>
      <c r="F271" s="85"/>
      <c r="G271" s="85"/>
      <c r="H271" s="85"/>
      <c r="I271" s="85"/>
      <c r="J271" s="70"/>
      <c r="K271" s="70"/>
      <c r="L271" s="70"/>
      <c r="M271" s="70"/>
      <c r="N271" s="70"/>
      <c r="O271" s="70"/>
      <c r="P271" s="70"/>
      <c r="Q271" s="70"/>
      <c r="R271" s="70"/>
      <c r="S271" s="70"/>
      <c r="T271" s="70"/>
      <c r="U271" s="70"/>
      <c r="V271" s="70"/>
      <c r="W271" s="70"/>
      <c r="X271" s="70"/>
      <c r="Y271" s="70"/>
      <c r="Z271" s="70"/>
    </row>
    <row r="272" spans="1:26" x14ac:dyDescent="0.25">
      <c r="A272" s="85"/>
      <c r="B272" s="85"/>
      <c r="C272" s="85"/>
      <c r="D272" s="85"/>
      <c r="E272" s="85"/>
      <c r="F272" s="85"/>
      <c r="G272" s="85"/>
      <c r="H272" s="85"/>
      <c r="I272" s="85"/>
      <c r="J272" s="70"/>
      <c r="K272" s="70"/>
      <c r="L272" s="70"/>
      <c r="M272" s="70"/>
      <c r="N272" s="70"/>
      <c r="O272" s="70"/>
      <c r="P272" s="70"/>
      <c r="Q272" s="70"/>
      <c r="R272" s="70"/>
      <c r="S272" s="70"/>
      <c r="T272" s="70"/>
      <c r="U272" s="70"/>
      <c r="V272" s="70"/>
      <c r="W272" s="70"/>
      <c r="X272" s="70"/>
      <c r="Y272" s="70"/>
      <c r="Z272" s="70"/>
    </row>
    <row r="273" spans="1:26" x14ac:dyDescent="0.25">
      <c r="A273" s="85"/>
      <c r="B273" s="85"/>
      <c r="C273" s="85"/>
      <c r="D273" s="85"/>
      <c r="E273" s="85"/>
      <c r="F273" s="85"/>
      <c r="G273" s="85"/>
      <c r="H273" s="85"/>
      <c r="I273" s="85"/>
      <c r="J273" s="70"/>
      <c r="K273" s="70"/>
      <c r="L273" s="70"/>
      <c r="M273" s="70"/>
      <c r="N273" s="70"/>
      <c r="O273" s="70"/>
      <c r="P273" s="70"/>
      <c r="Q273" s="70"/>
      <c r="R273" s="70"/>
      <c r="S273" s="70"/>
      <c r="T273" s="70"/>
      <c r="U273" s="70"/>
      <c r="V273" s="70"/>
      <c r="W273" s="70"/>
      <c r="X273" s="70"/>
      <c r="Y273" s="70"/>
      <c r="Z273" s="70"/>
    </row>
    <row r="274" spans="1:26" x14ac:dyDescent="0.25">
      <c r="A274" s="85"/>
      <c r="B274" s="85"/>
      <c r="C274" s="85"/>
      <c r="D274" s="85"/>
      <c r="E274" s="85"/>
      <c r="F274" s="85"/>
      <c r="G274" s="85"/>
      <c r="H274" s="85"/>
      <c r="I274" s="85"/>
      <c r="J274" s="70"/>
      <c r="K274" s="70"/>
      <c r="L274" s="70"/>
      <c r="M274" s="70"/>
      <c r="N274" s="70"/>
      <c r="O274" s="70"/>
      <c r="P274" s="70"/>
      <c r="Q274" s="70"/>
      <c r="R274" s="70"/>
      <c r="S274" s="70"/>
      <c r="T274" s="70"/>
      <c r="U274" s="70"/>
      <c r="V274" s="70"/>
      <c r="W274" s="70"/>
      <c r="X274" s="70"/>
      <c r="Y274" s="70"/>
      <c r="Z274" s="70"/>
    </row>
    <row r="275" spans="1:26" x14ac:dyDescent="0.25">
      <c r="A275" s="85"/>
      <c r="B275" s="85"/>
      <c r="C275" s="85"/>
      <c r="D275" s="85"/>
      <c r="E275" s="85"/>
      <c r="F275" s="85"/>
      <c r="G275" s="85"/>
      <c r="H275" s="85"/>
      <c r="I275" s="85"/>
      <c r="J275" s="70"/>
      <c r="K275" s="70"/>
      <c r="L275" s="70"/>
      <c r="M275" s="70"/>
      <c r="N275" s="70"/>
      <c r="O275" s="70"/>
      <c r="P275" s="70"/>
      <c r="Q275" s="70"/>
      <c r="R275" s="70"/>
      <c r="S275" s="70"/>
      <c r="T275" s="70"/>
      <c r="U275" s="70"/>
      <c r="V275" s="70"/>
      <c r="W275" s="70"/>
      <c r="X275" s="70"/>
      <c r="Y275" s="70"/>
      <c r="Z275" s="70"/>
    </row>
    <row r="276" spans="1:26" x14ac:dyDescent="0.25">
      <c r="A276" s="85"/>
      <c r="B276" s="85"/>
      <c r="C276" s="85"/>
      <c r="D276" s="85"/>
      <c r="E276" s="85"/>
      <c r="F276" s="85"/>
      <c r="G276" s="85"/>
      <c r="H276" s="85"/>
      <c r="I276" s="85"/>
      <c r="J276" s="70"/>
      <c r="K276" s="70"/>
      <c r="L276" s="70"/>
      <c r="M276" s="70"/>
      <c r="N276" s="70"/>
      <c r="O276" s="70"/>
      <c r="P276" s="70"/>
      <c r="Q276" s="70"/>
      <c r="R276" s="70"/>
      <c r="S276" s="70"/>
      <c r="T276" s="70"/>
      <c r="U276" s="70"/>
      <c r="V276" s="70"/>
      <c r="W276" s="70"/>
      <c r="X276" s="70"/>
      <c r="Y276" s="70"/>
      <c r="Z276" s="70"/>
    </row>
    <row r="277" spans="1:26" x14ac:dyDescent="0.25">
      <c r="A277" s="85"/>
      <c r="B277" s="85"/>
      <c r="C277" s="85"/>
      <c r="D277" s="85"/>
      <c r="E277" s="85"/>
      <c r="F277" s="85"/>
      <c r="G277" s="85"/>
      <c r="H277" s="85"/>
      <c r="I277" s="85"/>
      <c r="J277" s="70"/>
      <c r="K277" s="70"/>
      <c r="L277" s="70"/>
      <c r="M277" s="70"/>
      <c r="N277" s="70"/>
      <c r="O277" s="70"/>
      <c r="P277" s="70"/>
      <c r="Q277" s="70"/>
      <c r="R277" s="70"/>
      <c r="S277" s="70"/>
      <c r="T277" s="70"/>
      <c r="U277" s="70"/>
      <c r="V277" s="70"/>
      <c r="W277" s="70"/>
      <c r="X277" s="70"/>
      <c r="Y277" s="70"/>
      <c r="Z277" s="70"/>
    </row>
    <row r="278" spans="1:26" x14ac:dyDescent="0.25">
      <c r="A278" s="85"/>
      <c r="B278" s="85"/>
      <c r="C278" s="85"/>
      <c r="D278" s="85"/>
      <c r="E278" s="85"/>
      <c r="F278" s="85"/>
      <c r="G278" s="85"/>
      <c r="H278" s="85"/>
      <c r="I278" s="85"/>
      <c r="J278" s="70"/>
      <c r="K278" s="70"/>
      <c r="L278" s="70"/>
      <c r="M278" s="70"/>
      <c r="N278" s="70"/>
      <c r="O278" s="70"/>
      <c r="P278" s="70"/>
      <c r="Q278" s="70"/>
      <c r="R278" s="70"/>
      <c r="S278" s="70"/>
      <c r="T278" s="70"/>
      <c r="U278" s="70"/>
      <c r="V278" s="70"/>
      <c r="W278" s="70"/>
      <c r="X278" s="70"/>
      <c r="Y278" s="70"/>
      <c r="Z278" s="70"/>
    </row>
    <row r="279" spans="1:26" x14ac:dyDescent="0.25">
      <c r="A279" s="85"/>
      <c r="B279" s="85"/>
      <c r="C279" s="85"/>
      <c r="D279" s="85"/>
      <c r="E279" s="85"/>
      <c r="F279" s="85"/>
      <c r="G279" s="85"/>
      <c r="H279" s="85"/>
      <c r="I279" s="85"/>
      <c r="J279" s="70"/>
      <c r="K279" s="70"/>
      <c r="L279" s="70"/>
      <c r="M279" s="70"/>
      <c r="N279" s="70"/>
      <c r="O279" s="70"/>
      <c r="P279" s="70"/>
      <c r="Q279" s="70"/>
      <c r="R279" s="70"/>
      <c r="S279" s="70"/>
      <c r="T279" s="70"/>
      <c r="U279" s="70"/>
      <c r="V279" s="70"/>
      <c r="W279" s="70"/>
      <c r="X279" s="70"/>
      <c r="Y279" s="70"/>
      <c r="Z279" s="70"/>
    </row>
    <row r="280" spans="1:26" x14ac:dyDescent="0.25">
      <c r="A280" s="85"/>
      <c r="B280" s="85"/>
      <c r="C280" s="85"/>
      <c r="D280" s="85"/>
      <c r="E280" s="85"/>
      <c r="F280" s="85"/>
      <c r="G280" s="85"/>
      <c r="H280" s="85"/>
      <c r="I280" s="85"/>
      <c r="J280" s="70"/>
      <c r="K280" s="70"/>
      <c r="L280" s="70"/>
      <c r="M280" s="70"/>
      <c r="N280" s="70"/>
      <c r="O280" s="70"/>
      <c r="P280" s="70"/>
      <c r="Q280" s="70"/>
      <c r="R280" s="70"/>
      <c r="S280" s="70"/>
      <c r="T280" s="70"/>
      <c r="U280" s="70"/>
      <c r="V280" s="70"/>
      <c r="W280" s="70"/>
      <c r="X280" s="70"/>
      <c r="Y280" s="70"/>
      <c r="Z280" s="70"/>
    </row>
    <row r="281" spans="1:26" x14ac:dyDescent="0.25">
      <c r="A281" s="85"/>
      <c r="B281" s="85"/>
      <c r="C281" s="85"/>
      <c r="D281" s="85"/>
      <c r="E281" s="85"/>
      <c r="F281" s="85"/>
      <c r="G281" s="85"/>
      <c r="H281" s="85"/>
      <c r="I281" s="85"/>
      <c r="J281" s="70"/>
      <c r="K281" s="70"/>
      <c r="L281" s="70"/>
      <c r="M281" s="70"/>
      <c r="N281" s="70"/>
      <c r="O281" s="70"/>
      <c r="P281" s="70"/>
      <c r="Q281" s="70"/>
      <c r="R281" s="70"/>
      <c r="S281" s="70"/>
      <c r="T281" s="70"/>
      <c r="U281" s="70"/>
      <c r="V281" s="70"/>
      <c r="W281" s="70"/>
      <c r="X281" s="70"/>
      <c r="Y281" s="70"/>
      <c r="Z281" s="70"/>
    </row>
    <row r="282" spans="1:26" x14ac:dyDescent="0.25">
      <c r="A282" s="85"/>
      <c r="B282" s="85"/>
      <c r="C282" s="85"/>
      <c r="D282" s="85"/>
      <c r="E282" s="85"/>
      <c r="F282" s="85"/>
      <c r="G282" s="85"/>
      <c r="H282" s="85"/>
      <c r="I282" s="85"/>
      <c r="J282" s="70"/>
      <c r="K282" s="70"/>
      <c r="L282" s="70"/>
      <c r="M282" s="70"/>
      <c r="N282" s="70"/>
      <c r="O282" s="70"/>
      <c r="P282" s="70"/>
      <c r="Q282" s="70"/>
      <c r="R282" s="70"/>
      <c r="S282" s="70"/>
      <c r="T282" s="70"/>
      <c r="U282" s="70"/>
      <c r="V282" s="70"/>
      <c r="W282" s="70"/>
      <c r="X282" s="70"/>
      <c r="Y282" s="70"/>
      <c r="Z282" s="70"/>
    </row>
    <row r="283" spans="1:26" x14ac:dyDescent="0.25">
      <c r="A283" s="85"/>
      <c r="B283" s="85"/>
      <c r="C283" s="85"/>
      <c r="D283" s="85"/>
      <c r="E283" s="85"/>
      <c r="F283" s="85"/>
      <c r="G283" s="85"/>
      <c r="H283" s="85"/>
      <c r="I283" s="85"/>
      <c r="J283" s="70"/>
      <c r="K283" s="70"/>
      <c r="L283" s="70"/>
      <c r="M283" s="70"/>
      <c r="N283" s="70"/>
      <c r="O283" s="70"/>
      <c r="P283" s="70"/>
      <c r="Q283" s="70"/>
      <c r="R283" s="70"/>
      <c r="S283" s="70"/>
      <c r="T283" s="70"/>
      <c r="U283" s="70"/>
      <c r="V283" s="70"/>
      <c r="W283" s="70"/>
      <c r="X283" s="70"/>
      <c r="Y283" s="70"/>
      <c r="Z283" s="70"/>
    </row>
    <row r="284" spans="1:26" x14ac:dyDescent="0.25">
      <c r="A284" s="85"/>
      <c r="B284" s="85"/>
      <c r="C284" s="85"/>
      <c r="D284" s="85"/>
      <c r="E284" s="85"/>
      <c r="F284" s="85"/>
      <c r="G284" s="85"/>
      <c r="H284" s="85"/>
      <c r="I284" s="85"/>
      <c r="J284" s="70"/>
      <c r="K284" s="70"/>
      <c r="L284" s="70"/>
      <c r="M284" s="70"/>
      <c r="N284" s="70"/>
      <c r="O284" s="70"/>
      <c r="P284" s="70"/>
      <c r="Q284" s="70"/>
      <c r="R284" s="70"/>
      <c r="S284" s="70"/>
      <c r="T284" s="70"/>
      <c r="U284" s="70"/>
      <c r="V284" s="70"/>
      <c r="W284" s="70"/>
      <c r="X284" s="70"/>
      <c r="Y284" s="70"/>
      <c r="Z284" s="70"/>
    </row>
    <row r="285" spans="1:26" x14ac:dyDescent="0.25">
      <c r="A285" s="85"/>
      <c r="B285" s="85"/>
      <c r="C285" s="85"/>
      <c r="D285" s="85"/>
      <c r="E285" s="85"/>
      <c r="F285" s="85"/>
      <c r="G285" s="85"/>
      <c r="H285" s="85"/>
      <c r="I285" s="85"/>
      <c r="J285" s="70"/>
      <c r="K285" s="70"/>
      <c r="L285" s="70"/>
      <c r="M285" s="70"/>
      <c r="N285" s="70"/>
      <c r="O285" s="70"/>
      <c r="P285" s="70"/>
      <c r="Q285" s="70"/>
      <c r="R285" s="70"/>
      <c r="S285" s="70"/>
      <c r="T285" s="70"/>
      <c r="U285" s="70"/>
      <c r="V285" s="70"/>
      <c r="W285" s="70"/>
      <c r="X285" s="70"/>
      <c r="Y285" s="70"/>
      <c r="Z285" s="70"/>
    </row>
    <row r="286" spans="1:26" x14ac:dyDescent="0.25">
      <c r="A286" s="85"/>
      <c r="B286" s="85"/>
      <c r="C286" s="85"/>
      <c r="D286" s="85"/>
      <c r="E286" s="85"/>
      <c r="F286" s="85"/>
      <c r="G286" s="85"/>
      <c r="H286" s="85"/>
      <c r="I286" s="85"/>
      <c r="J286" s="70"/>
      <c r="K286" s="70"/>
      <c r="L286" s="70"/>
      <c r="M286" s="70"/>
      <c r="N286" s="70"/>
      <c r="O286" s="70"/>
      <c r="P286" s="70"/>
      <c r="Q286" s="70"/>
      <c r="R286" s="70"/>
      <c r="S286" s="70"/>
      <c r="T286" s="70"/>
      <c r="U286" s="70"/>
      <c r="V286" s="70"/>
      <c r="W286" s="70"/>
      <c r="X286" s="70"/>
      <c r="Y286" s="70"/>
      <c r="Z286" s="70"/>
    </row>
    <row r="287" spans="1:26" x14ac:dyDescent="0.25">
      <c r="A287" s="85"/>
      <c r="B287" s="85"/>
      <c r="C287" s="85"/>
      <c r="D287" s="85"/>
      <c r="E287" s="85"/>
      <c r="F287" s="85"/>
      <c r="G287" s="85"/>
      <c r="H287" s="85"/>
      <c r="I287" s="85"/>
      <c r="J287" s="70"/>
      <c r="K287" s="70"/>
      <c r="L287" s="70"/>
      <c r="M287" s="70"/>
      <c r="N287" s="70"/>
      <c r="O287" s="70"/>
      <c r="P287" s="70"/>
      <c r="Q287" s="70"/>
      <c r="R287" s="70"/>
      <c r="S287" s="70"/>
      <c r="T287" s="70"/>
      <c r="U287" s="70"/>
      <c r="V287" s="70"/>
      <c r="W287" s="70"/>
      <c r="X287" s="70"/>
      <c r="Y287" s="70"/>
      <c r="Z287" s="70"/>
    </row>
    <row r="288" spans="1:26" x14ac:dyDescent="0.25">
      <c r="A288" s="85"/>
      <c r="B288" s="85"/>
      <c r="C288" s="85"/>
      <c r="D288" s="85"/>
      <c r="E288" s="85"/>
      <c r="F288" s="85"/>
      <c r="G288" s="85"/>
      <c r="H288" s="85"/>
      <c r="I288" s="85"/>
      <c r="J288" s="70"/>
      <c r="K288" s="70"/>
      <c r="L288" s="70"/>
      <c r="M288" s="70"/>
      <c r="N288" s="70"/>
      <c r="O288" s="70"/>
      <c r="P288" s="70"/>
      <c r="Q288" s="70"/>
      <c r="R288" s="70"/>
      <c r="S288" s="70"/>
      <c r="T288" s="70"/>
      <c r="U288" s="70"/>
      <c r="V288" s="70"/>
      <c r="W288" s="70"/>
      <c r="X288" s="70"/>
      <c r="Y288" s="70"/>
      <c r="Z288" s="70"/>
    </row>
    <row r="289" spans="1:26" x14ac:dyDescent="0.25">
      <c r="A289" s="85"/>
      <c r="B289" s="85"/>
      <c r="C289" s="85"/>
      <c r="D289" s="85"/>
      <c r="E289" s="85"/>
      <c r="F289" s="85"/>
      <c r="G289" s="85"/>
      <c r="H289" s="85"/>
      <c r="I289" s="85"/>
      <c r="J289" s="70"/>
      <c r="K289" s="70"/>
      <c r="L289" s="70"/>
      <c r="M289" s="70"/>
      <c r="N289" s="70"/>
      <c r="O289" s="70"/>
      <c r="P289" s="70"/>
      <c r="Q289" s="70"/>
      <c r="R289" s="70"/>
      <c r="S289" s="70"/>
      <c r="T289" s="70"/>
      <c r="U289" s="70"/>
      <c r="V289" s="70"/>
      <c r="W289" s="70"/>
      <c r="X289" s="70"/>
      <c r="Y289" s="70"/>
      <c r="Z289" s="70"/>
    </row>
    <row r="290" spans="1:26" x14ac:dyDescent="0.25">
      <c r="A290" s="85"/>
      <c r="B290" s="85"/>
      <c r="C290" s="85"/>
      <c r="D290" s="85"/>
      <c r="E290" s="85"/>
      <c r="F290" s="85"/>
      <c r="G290" s="85"/>
      <c r="H290" s="85"/>
      <c r="I290" s="85"/>
      <c r="J290" s="70"/>
      <c r="K290" s="70"/>
      <c r="L290" s="70"/>
      <c r="M290" s="70"/>
      <c r="N290" s="70"/>
      <c r="O290" s="70"/>
      <c r="P290" s="70"/>
      <c r="Q290" s="70"/>
      <c r="R290" s="70"/>
      <c r="S290" s="70"/>
      <c r="T290" s="70"/>
      <c r="U290" s="70"/>
      <c r="V290" s="70"/>
      <c r="W290" s="70"/>
      <c r="X290" s="70"/>
      <c r="Y290" s="70"/>
      <c r="Z290" s="70"/>
    </row>
    <row r="291" spans="1:26" x14ac:dyDescent="0.25">
      <c r="A291" s="85"/>
      <c r="B291" s="85"/>
      <c r="C291" s="85"/>
      <c r="D291" s="85"/>
      <c r="E291" s="85"/>
      <c r="F291" s="85"/>
      <c r="G291" s="85"/>
      <c r="H291" s="85"/>
      <c r="I291" s="85"/>
      <c r="J291" s="70"/>
      <c r="K291" s="70"/>
      <c r="L291" s="70"/>
      <c r="M291" s="70"/>
      <c r="N291" s="70"/>
      <c r="O291" s="70"/>
      <c r="P291" s="70"/>
      <c r="Q291" s="70"/>
      <c r="R291" s="70"/>
      <c r="S291" s="70"/>
      <c r="T291" s="70"/>
      <c r="U291" s="70"/>
      <c r="V291" s="70"/>
      <c r="W291" s="70"/>
      <c r="X291" s="70"/>
      <c r="Y291" s="70"/>
      <c r="Z291" s="70"/>
    </row>
    <row r="292" spans="1:26" x14ac:dyDescent="0.25">
      <c r="A292" s="85"/>
      <c r="B292" s="85"/>
      <c r="C292" s="85"/>
      <c r="D292" s="85"/>
      <c r="E292" s="85"/>
      <c r="F292" s="85"/>
      <c r="G292" s="85"/>
      <c r="H292" s="85"/>
      <c r="I292" s="85"/>
      <c r="J292" s="70"/>
      <c r="K292" s="70"/>
      <c r="L292" s="70"/>
      <c r="M292" s="70"/>
      <c r="N292" s="70"/>
      <c r="O292" s="70"/>
      <c r="P292" s="70"/>
      <c r="Q292" s="70"/>
      <c r="R292" s="70"/>
      <c r="S292" s="70"/>
      <c r="T292" s="70"/>
      <c r="U292" s="70"/>
      <c r="V292" s="70"/>
      <c r="W292" s="70"/>
      <c r="X292" s="70"/>
      <c r="Y292" s="70"/>
      <c r="Z292" s="70"/>
    </row>
    <row r="293" spans="1:26" x14ac:dyDescent="0.25">
      <c r="A293" s="85"/>
      <c r="B293" s="85"/>
      <c r="C293" s="85"/>
      <c r="D293" s="85"/>
      <c r="E293" s="85"/>
      <c r="F293" s="85"/>
      <c r="G293" s="85"/>
      <c r="H293" s="85"/>
      <c r="I293" s="85"/>
      <c r="J293" s="70"/>
      <c r="K293" s="70"/>
      <c r="L293" s="70"/>
      <c r="M293" s="70"/>
      <c r="N293" s="70"/>
      <c r="O293" s="70"/>
      <c r="P293" s="70"/>
      <c r="Q293" s="70"/>
      <c r="R293" s="70"/>
      <c r="S293" s="70"/>
      <c r="T293" s="70"/>
      <c r="U293" s="70"/>
      <c r="V293" s="70"/>
      <c r="W293" s="70"/>
      <c r="X293" s="70"/>
      <c r="Y293" s="70"/>
      <c r="Z293" s="70"/>
    </row>
    <row r="294" spans="1:26" x14ac:dyDescent="0.25">
      <c r="A294" s="85"/>
      <c r="B294" s="85"/>
      <c r="C294" s="85"/>
      <c r="D294" s="85"/>
      <c r="E294" s="85"/>
      <c r="F294" s="85"/>
      <c r="G294" s="85"/>
      <c r="H294" s="85"/>
      <c r="I294" s="85"/>
      <c r="J294" s="70"/>
      <c r="K294" s="70"/>
      <c r="L294" s="70"/>
      <c r="M294" s="70"/>
      <c r="N294" s="70"/>
      <c r="O294" s="70"/>
      <c r="P294" s="70"/>
      <c r="Q294" s="70"/>
      <c r="R294" s="70"/>
      <c r="S294" s="70"/>
      <c r="T294" s="70"/>
      <c r="U294" s="70"/>
      <c r="V294" s="70"/>
      <c r="W294" s="70"/>
      <c r="X294" s="70"/>
      <c r="Y294" s="70"/>
      <c r="Z294" s="70"/>
    </row>
    <row r="295" spans="1:26" x14ac:dyDescent="0.25">
      <c r="A295" s="85"/>
      <c r="B295" s="85"/>
      <c r="C295" s="85"/>
      <c r="D295" s="85"/>
      <c r="E295" s="85"/>
      <c r="F295" s="85"/>
      <c r="G295" s="85"/>
      <c r="H295" s="85"/>
      <c r="I295" s="85"/>
      <c r="J295" s="70"/>
      <c r="K295" s="70"/>
      <c r="L295" s="70"/>
      <c r="M295" s="70"/>
      <c r="N295" s="70"/>
      <c r="O295" s="70"/>
      <c r="P295" s="70"/>
      <c r="Q295" s="70"/>
      <c r="R295" s="70"/>
      <c r="S295" s="70"/>
      <c r="T295" s="70"/>
      <c r="U295" s="70"/>
      <c r="V295" s="70"/>
      <c r="W295" s="70"/>
      <c r="X295" s="70"/>
      <c r="Y295" s="70"/>
      <c r="Z295" s="70"/>
    </row>
    <row r="296" spans="1:26" x14ac:dyDescent="0.25">
      <c r="A296" s="85"/>
      <c r="B296" s="85"/>
      <c r="C296" s="85"/>
      <c r="D296" s="85"/>
      <c r="E296" s="85"/>
      <c r="F296" s="85"/>
      <c r="G296" s="85"/>
      <c r="H296" s="85"/>
      <c r="I296" s="85"/>
      <c r="J296" s="70"/>
      <c r="K296" s="70"/>
      <c r="L296" s="70"/>
      <c r="M296" s="70"/>
      <c r="N296" s="70"/>
      <c r="O296" s="70"/>
      <c r="P296" s="70"/>
      <c r="Q296" s="70"/>
      <c r="R296" s="70"/>
      <c r="S296" s="70"/>
      <c r="T296" s="70"/>
      <c r="U296" s="70"/>
      <c r="V296" s="70"/>
      <c r="W296" s="70"/>
      <c r="X296" s="70"/>
      <c r="Y296" s="70"/>
      <c r="Z296" s="70"/>
    </row>
    <row r="297" spans="1:26" x14ac:dyDescent="0.25">
      <c r="A297" s="85"/>
      <c r="B297" s="85"/>
      <c r="C297" s="85"/>
      <c r="D297" s="85"/>
      <c r="E297" s="85"/>
      <c r="F297" s="85"/>
      <c r="G297" s="85"/>
      <c r="H297" s="85"/>
      <c r="I297" s="85"/>
      <c r="J297" s="70"/>
      <c r="K297" s="70"/>
      <c r="L297" s="70"/>
      <c r="M297" s="70"/>
      <c r="N297" s="70"/>
      <c r="O297" s="70"/>
      <c r="P297" s="70"/>
      <c r="Q297" s="70"/>
      <c r="R297" s="70"/>
      <c r="S297" s="70"/>
      <c r="T297" s="70"/>
      <c r="U297" s="70"/>
      <c r="V297" s="70"/>
      <c r="W297" s="70"/>
      <c r="X297" s="70"/>
      <c r="Y297" s="70"/>
      <c r="Z297" s="70"/>
    </row>
    <row r="298" spans="1:26" x14ac:dyDescent="0.25">
      <c r="A298" s="85"/>
      <c r="B298" s="85"/>
      <c r="C298" s="85"/>
      <c r="D298" s="85"/>
      <c r="E298" s="85"/>
      <c r="F298" s="85"/>
      <c r="G298" s="85"/>
      <c r="H298" s="85"/>
      <c r="I298" s="85"/>
      <c r="J298" s="70"/>
      <c r="K298" s="70"/>
      <c r="L298" s="70"/>
      <c r="M298" s="70"/>
      <c r="N298" s="70"/>
      <c r="O298" s="70"/>
      <c r="P298" s="70"/>
      <c r="Q298" s="70"/>
      <c r="R298" s="70"/>
      <c r="S298" s="70"/>
      <c r="T298" s="70"/>
      <c r="U298" s="70"/>
      <c r="V298" s="70"/>
      <c r="W298" s="70"/>
      <c r="X298" s="70"/>
      <c r="Y298" s="70"/>
      <c r="Z298" s="70"/>
    </row>
    <row r="299" spans="1:26" x14ac:dyDescent="0.25">
      <c r="A299" s="85"/>
      <c r="B299" s="85"/>
      <c r="C299" s="85"/>
      <c r="D299" s="85"/>
      <c r="E299" s="85"/>
      <c r="F299" s="85"/>
      <c r="G299" s="85"/>
      <c r="H299" s="85"/>
      <c r="I299" s="85"/>
      <c r="J299" s="70"/>
      <c r="K299" s="70"/>
      <c r="L299" s="70"/>
      <c r="M299" s="70"/>
      <c r="N299" s="70"/>
      <c r="O299" s="70"/>
      <c r="P299" s="70"/>
      <c r="Q299" s="70"/>
      <c r="R299" s="70"/>
      <c r="S299" s="70"/>
      <c r="T299" s="70"/>
      <c r="U299" s="70"/>
      <c r="V299" s="70"/>
      <c r="W299" s="70"/>
      <c r="X299" s="70"/>
      <c r="Y299" s="70"/>
      <c r="Z299" s="70"/>
    </row>
    <row r="300" spans="1:26" x14ac:dyDescent="0.25">
      <c r="A300" s="85"/>
      <c r="B300" s="85"/>
      <c r="C300" s="85"/>
      <c r="D300" s="85"/>
      <c r="E300" s="85"/>
      <c r="F300" s="85"/>
      <c r="G300" s="85"/>
      <c r="H300" s="85"/>
      <c r="I300" s="85"/>
      <c r="J300" s="70"/>
      <c r="K300" s="70"/>
      <c r="L300" s="70"/>
      <c r="M300" s="70"/>
      <c r="N300" s="70"/>
      <c r="O300" s="70"/>
      <c r="P300" s="70"/>
      <c r="Q300" s="70"/>
      <c r="R300" s="70"/>
      <c r="S300" s="70"/>
      <c r="T300" s="70"/>
      <c r="U300" s="70"/>
      <c r="V300" s="70"/>
      <c r="W300" s="70"/>
      <c r="X300" s="70"/>
      <c r="Y300" s="70"/>
      <c r="Z300" s="70"/>
    </row>
    <row r="301" spans="1:26" x14ac:dyDescent="0.25">
      <c r="A301" s="85"/>
      <c r="B301" s="85"/>
      <c r="C301" s="85"/>
      <c r="D301" s="85"/>
      <c r="E301" s="85"/>
      <c r="F301" s="85"/>
      <c r="G301" s="85"/>
      <c r="H301" s="85"/>
      <c r="I301" s="85"/>
      <c r="J301" s="70"/>
      <c r="K301" s="70"/>
      <c r="L301" s="70"/>
      <c r="M301" s="70"/>
      <c r="N301" s="70"/>
      <c r="O301" s="70"/>
      <c r="P301" s="70"/>
      <c r="Q301" s="70"/>
      <c r="R301" s="70"/>
      <c r="S301" s="70"/>
      <c r="T301" s="70"/>
      <c r="U301" s="70"/>
      <c r="V301" s="70"/>
      <c r="W301" s="70"/>
      <c r="X301" s="70"/>
      <c r="Y301" s="70"/>
      <c r="Z301" s="70"/>
    </row>
    <row r="302" spans="1:26" x14ac:dyDescent="0.25">
      <c r="A302" s="85"/>
      <c r="B302" s="85"/>
      <c r="C302" s="85"/>
      <c r="D302" s="85"/>
      <c r="E302" s="85"/>
      <c r="F302" s="85"/>
      <c r="G302" s="85"/>
      <c r="H302" s="85"/>
      <c r="I302" s="85"/>
      <c r="J302" s="70"/>
      <c r="K302" s="70"/>
      <c r="L302" s="70"/>
      <c r="M302" s="70"/>
      <c r="N302" s="70"/>
      <c r="O302" s="70"/>
      <c r="P302" s="70"/>
      <c r="Q302" s="70"/>
      <c r="R302" s="70"/>
      <c r="S302" s="70"/>
      <c r="T302" s="70"/>
      <c r="U302" s="70"/>
      <c r="V302" s="70"/>
      <c r="W302" s="70"/>
      <c r="X302" s="70"/>
      <c r="Y302" s="70"/>
      <c r="Z302" s="70"/>
    </row>
    <row r="303" spans="1:26" x14ac:dyDescent="0.25">
      <c r="A303" s="85"/>
      <c r="B303" s="85"/>
      <c r="C303" s="85"/>
      <c r="D303" s="85"/>
      <c r="E303" s="85"/>
      <c r="F303" s="85"/>
      <c r="G303" s="85"/>
      <c r="H303" s="85"/>
      <c r="I303" s="85"/>
      <c r="J303" s="70"/>
      <c r="K303" s="70"/>
      <c r="L303" s="70"/>
      <c r="M303" s="70"/>
      <c r="N303" s="70"/>
      <c r="O303" s="70"/>
      <c r="P303" s="70"/>
      <c r="Q303" s="70"/>
      <c r="R303" s="70"/>
      <c r="S303" s="70"/>
      <c r="T303" s="70"/>
      <c r="U303" s="70"/>
      <c r="V303" s="70"/>
      <c r="W303" s="70"/>
      <c r="X303" s="70"/>
      <c r="Y303" s="70"/>
      <c r="Z303" s="70"/>
    </row>
    <row r="304" spans="1:26" x14ac:dyDescent="0.25">
      <c r="A304" s="85"/>
      <c r="B304" s="85"/>
      <c r="C304" s="85"/>
      <c r="D304" s="85"/>
      <c r="E304" s="85"/>
      <c r="F304" s="85"/>
      <c r="G304" s="85"/>
      <c r="H304" s="85"/>
      <c r="I304" s="85"/>
      <c r="J304" s="70"/>
      <c r="K304" s="70"/>
      <c r="L304" s="70"/>
      <c r="M304" s="70"/>
      <c r="N304" s="70"/>
      <c r="O304" s="70"/>
      <c r="P304" s="70"/>
      <c r="Q304" s="70"/>
      <c r="R304" s="70"/>
      <c r="S304" s="70"/>
      <c r="T304" s="70"/>
      <c r="U304" s="70"/>
      <c r="V304" s="70"/>
      <c r="W304" s="70"/>
      <c r="X304" s="70"/>
      <c r="Y304" s="70"/>
      <c r="Z304" s="70"/>
    </row>
    <row r="305" spans="1:26" x14ac:dyDescent="0.25">
      <c r="A305" s="85"/>
      <c r="B305" s="85"/>
      <c r="C305" s="85"/>
      <c r="D305" s="85"/>
      <c r="E305" s="85"/>
      <c r="F305" s="85"/>
      <c r="G305" s="85"/>
      <c r="H305" s="85"/>
      <c r="I305" s="85"/>
      <c r="J305" s="70"/>
      <c r="K305" s="70"/>
      <c r="L305" s="70"/>
      <c r="M305" s="70"/>
      <c r="N305" s="70"/>
      <c r="O305" s="70"/>
      <c r="P305" s="70"/>
      <c r="Q305" s="70"/>
      <c r="R305" s="70"/>
      <c r="S305" s="70"/>
      <c r="T305" s="70"/>
      <c r="U305" s="70"/>
      <c r="V305" s="70"/>
      <c r="W305" s="70"/>
      <c r="X305" s="70"/>
      <c r="Y305" s="70"/>
      <c r="Z305" s="70"/>
    </row>
    <row r="306" spans="1:26" x14ac:dyDescent="0.25">
      <c r="A306" s="85"/>
      <c r="B306" s="85"/>
      <c r="C306" s="85"/>
      <c r="D306" s="85"/>
      <c r="E306" s="85"/>
      <c r="F306" s="85"/>
      <c r="G306" s="85"/>
      <c r="H306" s="85"/>
      <c r="I306" s="85"/>
      <c r="J306" s="70"/>
      <c r="K306" s="70"/>
      <c r="L306" s="70"/>
      <c r="M306" s="70"/>
      <c r="N306" s="70"/>
      <c r="O306" s="70"/>
      <c r="P306" s="70"/>
      <c r="Q306" s="70"/>
      <c r="R306" s="70"/>
      <c r="S306" s="70"/>
      <c r="T306" s="70"/>
      <c r="U306" s="70"/>
      <c r="V306" s="70"/>
      <c r="W306" s="70"/>
      <c r="X306" s="70"/>
      <c r="Y306" s="70"/>
      <c r="Z306" s="70"/>
    </row>
    <row r="307" spans="1:26" x14ac:dyDescent="0.25">
      <c r="A307" s="85"/>
      <c r="B307" s="85"/>
      <c r="C307" s="85"/>
      <c r="D307" s="85"/>
      <c r="E307" s="85"/>
      <c r="F307" s="85"/>
      <c r="G307" s="85"/>
      <c r="H307" s="85"/>
      <c r="I307" s="85"/>
      <c r="J307" s="70"/>
      <c r="K307" s="70"/>
      <c r="L307" s="70"/>
      <c r="M307" s="70"/>
      <c r="N307" s="70"/>
      <c r="O307" s="70"/>
      <c r="P307" s="70"/>
      <c r="Q307" s="70"/>
      <c r="R307" s="70"/>
      <c r="S307" s="70"/>
      <c r="T307" s="70"/>
      <c r="U307" s="70"/>
      <c r="V307" s="70"/>
      <c r="W307" s="70"/>
      <c r="X307" s="70"/>
      <c r="Y307" s="70"/>
      <c r="Z307" s="70"/>
    </row>
    <row r="308" spans="1:26" x14ac:dyDescent="0.25">
      <c r="A308" s="85"/>
      <c r="B308" s="85"/>
      <c r="C308" s="85"/>
      <c r="D308" s="85"/>
      <c r="E308" s="85"/>
      <c r="F308" s="85"/>
      <c r="G308" s="85"/>
      <c r="H308" s="85"/>
      <c r="I308" s="85"/>
      <c r="J308" s="70"/>
      <c r="K308" s="70"/>
      <c r="L308" s="70"/>
      <c r="M308" s="70"/>
      <c r="N308" s="70"/>
      <c r="O308" s="70"/>
      <c r="P308" s="70"/>
      <c r="Q308" s="70"/>
      <c r="R308" s="70"/>
      <c r="S308" s="70"/>
      <c r="T308" s="70"/>
      <c r="U308" s="70"/>
      <c r="V308" s="70"/>
      <c r="W308" s="70"/>
      <c r="X308" s="70"/>
      <c r="Y308" s="70"/>
      <c r="Z308" s="70"/>
    </row>
    <row r="309" spans="1:26" x14ac:dyDescent="0.25">
      <c r="A309" s="85"/>
      <c r="B309" s="85"/>
      <c r="C309" s="85"/>
      <c r="D309" s="85"/>
      <c r="E309" s="85"/>
      <c r="F309" s="85"/>
      <c r="G309" s="85"/>
      <c r="H309" s="85"/>
      <c r="I309" s="85"/>
      <c r="J309" s="70"/>
      <c r="K309" s="70"/>
      <c r="L309" s="70"/>
      <c r="M309" s="70"/>
      <c r="N309" s="70"/>
      <c r="O309" s="70"/>
      <c r="P309" s="70"/>
      <c r="Q309" s="70"/>
      <c r="R309" s="70"/>
      <c r="S309" s="70"/>
      <c r="T309" s="70"/>
      <c r="U309" s="70"/>
      <c r="V309" s="70"/>
      <c r="W309" s="70"/>
      <c r="X309" s="70"/>
      <c r="Y309" s="70"/>
      <c r="Z309" s="70"/>
    </row>
    <row r="310" spans="1:26" x14ac:dyDescent="0.25">
      <c r="A310" s="85"/>
      <c r="B310" s="85"/>
      <c r="C310" s="85"/>
      <c r="D310" s="85"/>
      <c r="E310" s="85"/>
      <c r="F310" s="85"/>
      <c r="G310" s="85"/>
      <c r="H310" s="85"/>
      <c r="I310" s="85"/>
      <c r="J310" s="70"/>
      <c r="K310" s="70"/>
      <c r="L310" s="70"/>
      <c r="M310" s="70"/>
      <c r="N310" s="70"/>
      <c r="O310" s="70"/>
      <c r="P310" s="70"/>
      <c r="Q310" s="70"/>
      <c r="R310" s="70"/>
      <c r="S310" s="70"/>
      <c r="T310" s="70"/>
      <c r="U310" s="70"/>
      <c r="V310" s="70"/>
      <c r="W310" s="70"/>
      <c r="X310" s="70"/>
      <c r="Y310" s="70"/>
      <c r="Z310" s="70"/>
    </row>
    <row r="311" spans="1:26" x14ac:dyDescent="0.25">
      <c r="A311" s="85"/>
      <c r="B311" s="85"/>
      <c r="C311" s="85"/>
      <c r="D311" s="85"/>
      <c r="E311" s="85"/>
      <c r="F311" s="85"/>
      <c r="G311" s="85"/>
      <c r="H311" s="85"/>
      <c r="I311" s="85"/>
      <c r="J311" s="70"/>
      <c r="K311" s="70"/>
      <c r="L311" s="70"/>
      <c r="M311" s="70"/>
      <c r="N311" s="70"/>
      <c r="O311" s="70"/>
      <c r="P311" s="70"/>
      <c r="Q311" s="70"/>
      <c r="R311" s="70"/>
      <c r="S311" s="70"/>
      <c r="T311" s="70"/>
      <c r="U311" s="70"/>
      <c r="V311" s="70"/>
      <c r="W311" s="70"/>
      <c r="X311" s="70"/>
      <c r="Y311" s="70"/>
      <c r="Z311" s="70"/>
    </row>
    <row r="312" spans="1:26" x14ac:dyDescent="0.25">
      <c r="A312" s="85"/>
      <c r="B312" s="85"/>
      <c r="C312" s="85"/>
      <c r="D312" s="85"/>
      <c r="E312" s="85"/>
      <c r="F312" s="85"/>
      <c r="G312" s="85"/>
      <c r="H312" s="85"/>
      <c r="I312" s="85"/>
      <c r="J312" s="70"/>
      <c r="K312" s="70"/>
      <c r="L312" s="70"/>
      <c r="M312" s="70"/>
      <c r="N312" s="70"/>
      <c r="O312" s="70"/>
      <c r="P312" s="70"/>
      <c r="Q312" s="70"/>
      <c r="R312" s="70"/>
      <c r="S312" s="70"/>
      <c r="T312" s="70"/>
      <c r="U312" s="70"/>
      <c r="V312" s="70"/>
      <c r="W312" s="70"/>
      <c r="X312" s="70"/>
      <c r="Y312" s="70"/>
      <c r="Z312" s="70"/>
    </row>
    <row r="313" spans="1:26" x14ac:dyDescent="0.25">
      <c r="A313" s="85"/>
      <c r="B313" s="85"/>
      <c r="C313" s="85"/>
      <c r="D313" s="85"/>
      <c r="E313" s="85"/>
      <c r="F313" s="85"/>
      <c r="G313" s="85"/>
      <c r="H313" s="85"/>
      <c r="I313" s="85"/>
      <c r="J313" s="70"/>
      <c r="K313" s="70"/>
      <c r="L313" s="70"/>
      <c r="M313" s="70"/>
      <c r="N313" s="70"/>
      <c r="O313" s="70"/>
      <c r="P313" s="70"/>
      <c r="Q313" s="70"/>
      <c r="R313" s="70"/>
      <c r="S313" s="70"/>
      <c r="T313" s="70"/>
      <c r="U313" s="70"/>
      <c r="V313" s="70"/>
      <c r="W313" s="70"/>
      <c r="X313" s="70"/>
      <c r="Y313" s="70"/>
      <c r="Z313" s="70"/>
    </row>
    <row r="314" spans="1:26" x14ac:dyDescent="0.25">
      <c r="A314" s="85"/>
      <c r="B314" s="85"/>
      <c r="C314" s="85"/>
      <c r="D314" s="85"/>
      <c r="E314" s="85"/>
      <c r="F314" s="85"/>
      <c r="G314" s="85"/>
      <c r="H314" s="85"/>
      <c r="I314" s="85"/>
      <c r="J314" s="70"/>
      <c r="K314" s="70"/>
      <c r="L314" s="70"/>
      <c r="M314" s="70"/>
      <c r="N314" s="70"/>
      <c r="O314" s="70"/>
      <c r="P314" s="70"/>
      <c r="Q314" s="70"/>
      <c r="R314" s="70"/>
      <c r="S314" s="70"/>
      <c r="T314" s="70"/>
      <c r="U314" s="70"/>
      <c r="V314" s="70"/>
      <c r="W314" s="70"/>
      <c r="X314" s="70"/>
      <c r="Y314" s="70"/>
      <c r="Z314" s="70"/>
    </row>
    <row r="315" spans="1:26" x14ac:dyDescent="0.25">
      <c r="A315" s="85"/>
      <c r="B315" s="85"/>
      <c r="C315" s="85"/>
      <c r="D315" s="85"/>
      <c r="E315" s="85"/>
      <c r="F315" s="85"/>
      <c r="G315" s="85"/>
      <c r="H315" s="85"/>
      <c r="I315" s="85"/>
      <c r="J315" s="70"/>
      <c r="K315" s="70"/>
      <c r="L315" s="70"/>
      <c r="M315" s="70"/>
      <c r="N315" s="70"/>
      <c r="O315" s="70"/>
      <c r="P315" s="70"/>
      <c r="Q315" s="70"/>
      <c r="R315" s="70"/>
      <c r="S315" s="70"/>
      <c r="T315" s="70"/>
      <c r="U315" s="70"/>
      <c r="V315" s="70"/>
      <c r="W315" s="70"/>
      <c r="X315" s="70"/>
      <c r="Y315" s="70"/>
      <c r="Z315" s="70"/>
    </row>
    <row r="316" spans="1:26" x14ac:dyDescent="0.25">
      <c r="A316" s="85"/>
      <c r="B316" s="85"/>
      <c r="C316" s="85"/>
      <c r="D316" s="85"/>
      <c r="E316" s="85"/>
      <c r="F316" s="85"/>
      <c r="G316" s="85"/>
      <c r="H316" s="85"/>
      <c r="I316" s="85"/>
      <c r="J316" s="70"/>
      <c r="K316" s="70"/>
      <c r="L316" s="70"/>
      <c r="M316" s="70"/>
      <c r="N316" s="70"/>
      <c r="O316" s="70"/>
      <c r="P316" s="70"/>
      <c r="Q316" s="70"/>
      <c r="R316" s="70"/>
      <c r="S316" s="70"/>
      <c r="T316" s="70"/>
      <c r="U316" s="70"/>
      <c r="V316" s="70"/>
      <c r="W316" s="70"/>
      <c r="X316" s="70"/>
      <c r="Y316" s="70"/>
      <c r="Z316" s="70"/>
    </row>
    <row r="317" spans="1:26" x14ac:dyDescent="0.25">
      <c r="A317" s="85"/>
      <c r="B317" s="85"/>
      <c r="C317" s="85"/>
      <c r="D317" s="85"/>
      <c r="E317" s="85"/>
      <c r="F317" s="85"/>
      <c r="G317" s="85"/>
      <c r="H317" s="85"/>
      <c r="I317" s="85"/>
      <c r="J317" s="70"/>
      <c r="K317" s="70"/>
      <c r="L317" s="70"/>
      <c r="M317" s="70"/>
      <c r="N317" s="70"/>
      <c r="O317" s="70"/>
      <c r="P317" s="70"/>
      <c r="Q317" s="70"/>
      <c r="R317" s="70"/>
      <c r="S317" s="70"/>
      <c r="T317" s="70"/>
      <c r="U317" s="70"/>
      <c r="V317" s="70"/>
      <c r="W317" s="70"/>
      <c r="X317" s="70"/>
      <c r="Y317" s="70"/>
      <c r="Z317" s="70"/>
    </row>
    <row r="318" spans="1:26" x14ac:dyDescent="0.25">
      <c r="A318" s="85"/>
      <c r="B318" s="85"/>
      <c r="C318" s="85"/>
      <c r="D318" s="85"/>
      <c r="E318" s="85"/>
      <c r="F318" s="85"/>
      <c r="G318" s="85"/>
      <c r="H318" s="85"/>
      <c r="I318" s="85"/>
      <c r="J318" s="70"/>
      <c r="K318" s="70"/>
      <c r="L318" s="70"/>
      <c r="M318" s="70"/>
      <c r="N318" s="70"/>
      <c r="O318" s="70"/>
      <c r="P318" s="70"/>
      <c r="Q318" s="70"/>
      <c r="R318" s="70"/>
      <c r="S318" s="70"/>
      <c r="T318" s="70"/>
      <c r="U318" s="70"/>
      <c r="V318" s="70"/>
      <c r="W318" s="70"/>
      <c r="X318" s="70"/>
      <c r="Y318" s="70"/>
      <c r="Z318" s="70"/>
    </row>
    <row r="319" spans="1:26" x14ac:dyDescent="0.25">
      <c r="A319" s="85"/>
      <c r="B319" s="85"/>
      <c r="C319" s="85"/>
      <c r="D319" s="85"/>
      <c r="E319" s="85"/>
      <c r="F319" s="85"/>
      <c r="G319" s="85"/>
      <c r="H319" s="85"/>
      <c r="I319" s="85"/>
      <c r="J319" s="70"/>
      <c r="K319" s="70"/>
      <c r="L319" s="70"/>
      <c r="M319" s="70"/>
      <c r="N319" s="70"/>
      <c r="O319" s="70"/>
      <c r="P319" s="70"/>
      <c r="Q319" s="70"/>
      <c r="R319" s="70"/>
      <c r="S319" s="70"/>
      <c r="T319" s="70"/>
      <c r="U319" s="70"/>
      <c r="V319" s="70"/>
      <c r="W319" s="70"/>
      <c r="X319" s="70"/>
      <c r="Y319" s="70"/>
      <c r="Z319" s="70"/>
    </row>
    <row r="320" spans="1:26" x14ac:dyDescent="0.25">
      <c r="A320" s="85"/>
      <c r="B320" s="85"/>
      <c r="C320" s="85"/>
      <c r="D320" s="85"/>
      <c r="E320" s="85"/>
      <c r="F320" s="85"/>
      <c r="G320" s="85"/>
      <c r="H320" s="85"/>
      <c r="I320" s="85"/>
      <c r="J320" s="70"/>
      <c r="K320" s="70"/>
      <c r="L320" s="70"/>
      <c r="M320" s="70"/>
      <c r="N320" s="70"/>
      <c r="O320" s="70"/>
      <c r="P320" s="70"/>
      <c r="Q320" s="70"/>
      <c r="R320" s="70"/>
      <c r="S320" s="70"/>
      <c r="T320" s="70"/>
      <c r="U320" s="70"/>
      <c r="V320" s="70"/>
      <c r="W320" s="70"/>
      <c r="X320" s="70"/>
      <c r="Y320" s="70"/>
      <c r="Z320" s="70"/>
    </row>
    <row r="321" spans="1:26" x14ac:dyDescent="0.25">
      <c r="A321" s="85"/>
      <c r="B321" s="85"/>
      <c r="C321" s="85"/>
      <c r="D321" s="85"/>
      <c r="E321" s="85"/>
      <c r="F321" s="85"/>
      <c r="G321" s="85"/>
      <c r="H321" s="85"/>
      <c r="I321" s="85"/>
      <c r="J321" s="70"/>
      <c r="K321" s="70"/>
      <c r="L321" s="70"/>
      <c r="M321" s="70"/>
      <c r="N321" s="70"/>
      <c r="O321" s="70"/>
      <c r="P321" s="70"/>
      <c r="Q321" s="70"/>
      <c r="R321" s="70"/>
      <c r="S321" s="70"/>
      <c r="T321" s="70"/>
      <c r="U321" s="70"/>
      <c r="V321" s="70"/>
      <c r="W321" s="70"/>
      <c r="X321" s="70"/>
      <c r="Y321" s="70"/>
      <c r="Z321" s="70"/>
    </row>
    <row r="322" spans="1:26" x14ac:dyDescent="0.25">
      <c r="A322" s="85"/>
      <c r="B322" s="85"/>
      <c r="C322" s="85"/>
      <c r="D322" s="85"/>
      <c r="E322" s="85"/>
      <c r="F322" s="85"/>
      <c r="G322" s="85"/>
      <c r="H322" s="85"/>
      <c r="I322" s="85"/>
      <c r="J322" s="70"/>
      <c r="K322" s="70"/>
      <c r="L322" s="70"/>
      <c r="M322" s="70"/>
      <c r="N322" s="70"/>
      <c r="O322" s="70"/>
      <c r="P322" s="70"/>
      <c r="Q322" s="70"/>
      <c r="R322" s="70"/>
      <c r="S322" s="70"/>
      <c r="T322" s="70"/>
      <c r="U322" s="70"/>
      <c r="V322" s="70"/>
      <c r="W322" s="70"/>
      <c r="X322" s="70"/>
      <c r="Y322" s="70"/>
      <c r="Z322" s="70"/>
    </row>
    <row r="323" spans="1:26" x14ac:dyDescent="0.25">
      <c r="A323" s="85"/>
      <c r="B323" s="85"/>
      <c r="C323" s="85"/>
      <c r="D323" s="85"/>
      <c r="E323" s="85"/>
      <c r="F323" s="85"/>
      <c r="G323" s="85"/>
      <c r="H323" s="85"/>
      <c r="I323" s="85"/>
      <c r="J323" s="70"/>
      <c r="K323" s="70"/>
      <c r="L323" s="70"/>
      <c r="M323" s="70"/>
      <c r="N323" s="70"/>
      <c r="O323" s="70"/>
      <c r="P323" s="70"/>
      <c r="Q323" s="70"/>
      <c r="R323" s="70"/>
      <c r="S323" s="70"/>
      <c r="T323" s="70"/>
      <c r="U323" s="70"/>
      <c r="V323" s="70"/>
      <c r="W323" s="70"/>
      <c r="X323" s="70"/>
      <c r="Y323" s="70"/>
      <c r="Z323" s="70"/>
    </row>
    <row r="324" spans="1:26" x14ac:dyDescent="0.25">
      <c r="A324" s="85"/>
      <c r="B324" s="85"/>
      <c r="C324" s="85"/>
      <c r="D324" s="85"/>
      <c r="E324" s="85"/>
      <c r="F324" s="85"/>
      <c r="G324" s="85"/>
      <c r="H324" s="85"/>
      <c r="I324" s="85"/>
      <c r="J324" s="70"/>
      <c r="K324" s="70"/>
      <c r="L324" s="70"/>
      <c r="M324" s="70"/>
      <c r="N324" s="70"/>
      <c r="O324" s="70"/>
      <c r="P324" s="70"/>
      <c r="Q324" s="70"/>
      <c r="R324" s="70"/>
      <c r="S324" s="70"/>
      <c r="T324" s="70"/>
      <c r="U324" s="70"/>
      <c r="V324" s="70"/>
      <c r="W324" s="70"/>
      <c r="X324" s="70"/>
      <c r="Y324" s="70"/>
      <c r="Z324" s="70"/>
    </row>
    <row r="325" spans="1:26" x14ac:dyDescent="0.25">
      <c r="A325" s="85"/>
      <c r="B325" s="85"/>
      <c r="C325" s="85"/>
      <c r="D325" s="85"/>
      <c r="E325" s="85"/>
      <c r="F325" s="85"/>
      <c r="G325" s="85"/>
      <c r="H325" s="85"/>
      <c r="I325" s="85"/>
      <c r="J325" s="70"/>
      <c r="K325" s="70"/>
      <c r="L325" s="70"/>
      <c r="M325" s="70"/>
      <c r="N325" s="70"/>
      <c r="O325" s="70"/>
      <c r="P325" s="70"/>
      <c r="Q325" s="70"/>
      <c r="R325" s="70"/>
      <c r="S325" s="70"/>
      <c r="T325" s="70"/>
      <c r="U325" s="70"/>
      <c r="V325" s="70"/>
      <c r="W325" s="70"/>
      <c r="X325" s="70"/>
      <c r="Y325" s="70"/>
      <c r="Z325" s="70"/>
    </row>
    <row r="326" spans="1:26" x14ac:dyDescent="0.25">
      <c r="A326" s="85"/>
      <c r="B326" s="85"/>
      <c r="C326" s="85"/>
      <c r="D326" s="85"/>
      <c r="E326" s="85"/>
      <c r="F326" s="85"/>
      <c r="G326" s="85"/>
      <c r="H326" s="85"/>
      <c r="I326" s="85"/>
      <c r="J326" s="70"/>
      <c r="K326" s="70"/>
      <c r="L326" s="70"/>
      <c r="M326" s="70"/>
      <c r="N326" s="70"/>
      <c r="O326" s="70"/>
      <c r="P326" s="70"/>
      <c r="Q326" s="70"/>
      <c r="R326" s="70"/>
      <c r="S326" s="70"/>
      <c r="T326" s="70"/>
      <c r="U326" s="70"/>
      <c r="V326" s="70"/>
      <c r="W326" s="70"/>
      <c r="X326" s="70"/>
      <c r="Y326" s="70"/>
      <c r="Z326" s="70"/>
    </row>
    <row r="327" spans="1:26" x14ac:dyDescent="0.25">
      <c r="A327" s="85"/>
      <c r="B327" s="85"/>
      <c r="C327" s="85"/>
      <c r="D327" s="85"/>
      <c r="E327" s="85"/>
      <c r="F327" s="85"/>
      <c r="G327" s="85"/>
      <c r="H327" s="85"/>
      <c r="I327" s="85"/>
      <c r="J327" s="70"/>
      <c r="K327" s="70"/>
      <c r="L327" s="70"/>
      <c r="M327" s="70"/>
      <c r="N327" s="70"/>
      <c r="O327" s="70"/>
      <c r="P327" s="70"/>
      <c r="Q327" s="70"/>
      <c r="R327" s="70"/>
      <c r="S327" s="70"/>
      <c r="T327" s="70"/>
      <c r="U327" s="70"/>
      <c r="V327" s="70"/>
      <c r="W327" s="70"/>
      <c r="X327" s="70"/>
      <c r="Y327" s="70"/>
      <c r="Z327" s="70"/>
    </row>
    <row r="328" spans="1:26" x14ac:dyDescent="0.25">
      <c r="A328" s="85"/>
      <c r="B328" s="85"/>
      <c r="C328" s="85"/>
      <c r="D328" s="85"/>
      <c r="E328" s="85"/>
      <c r="F328" s="85"/>
      <c r="G328" s="85"/>
      <c r="H328" s="85"/>
      <c r="I328" s="85"/>
      <c r="J328" s="70"/>
      <c r="K328" s="70"/>
      <c r="L328" s="70"/>
      <c r="M328" s="70"/>
      <c r="N328" s="70"/>
      <c r="O328" s="70"/>
      <c r="P328" s="70"/>
      <c r="Q328" s="70"/>
      <c r="R328" s="70"/>
      <c r="S328" s="70"/>
      <c r="T328" s="70"/>
      <c r="U328" s="70"/>
      <c r="V328" s="70"/>
      <c r="W328" s="70"/>
      <c r="X328" s="70"/>
      <c r="Y328" s="70"/>
      <c r="Z328" s="70"/>
    </row>
    <row r="329" spans="1:26" x14ac:dyDescent="0.25">
      <c r="A329" s="85"/>
      <c r="B329" s="85"/>
      <c r="C329" s="85"/>
      <c r="D329" s="85"/>
      <c r="E329" s="85"/>
      <c r="F329" s="85"/>
      <c r="G329" s="85"/>
      <c r="H329" s="85"/>
      <c r="I329" s="85"/>
      <c r="J329" s="70"/>
      <c r="K329" s="70"/>
      <c r="L329" s="70"/>
      <c r="M329" s="70"/>
      <c r="N329" s="70"/>
      <c r="O329" s="70"/>
      <c r="P329" s="70"/>
      <c r="Q329" s="70"/>
      <c r="R329" s="70"/>
      <c r="S329" s="70"/>
      <c r="T329" s="70"/>
      <c r="U329" s="70"/>
      <c r="V329" s="70"/>
      <c r="W329" s="70"/>
      <c r="X329" s="70"/>
      <c r="Y329" s="70"/>
      <c r="Z329" s="70"/>
    </row>
    <row r="330" spans="1:26" x14ac:dyDescent="0.25">
      <c r="A330" s="85"/>
      <c r="B330" s="85"/>
      <c r="C330" s="85"/>
      <c r="D330" s="85"/>
      <c r="E330" s="85"/>
      <c r="F330" s="85"/>
      <c r="G330" s="85"/>
      <c r="H330" s="85"/>
      <c r="I330" s="85"/>
      <c r="J330" s="70"/>
      <c r="K330" s="70"/>
      <c r="L330" s="70"/>
      <c r="M330" s="70"/>
      <c r="N330" s="70"/>
      <c r="O330" s="70"/>
      <c r="P330" s="70"/>
      <c r="Q330" s="70"/>
      <c r="R330" s="70"/>
      <c r="S330" s="70"/>
      <c r="T330" s="70"/>
      <c r="U330" s="70"/>
      <c r="V330" s="70"/>
      <c r="W330" s="70"/>
      <c r="X330" s="70"/>
      <c r="Y330" s="70"/>
      <c r="Z330" s="70"/>
    </row>
    <row r="331" spans="1:26" x14ac:dyDescent="0.25">
      <c r="A331" s="85"/>
      <c r="B331" s="85"/>
      <c r="C331" s="85"/>
      <c r="D331" s="85"/>
      <c r="E331" s="85"/>
      <c r="F331" s="85"/>
      <c r="G331" s="85"/>
      <c r="H331" s="85"/>
      <c r="I331" s="85"/>
      <c r="J331" s="70"/>
      <c r="K331" s="70"/>
      <c r="L331" s="70"/>
      <c r="M331" s="70"/>
      <c r="N331" s="70"/>
      <c r="O331" s="70"/>
      <c r="P331" s="70"/>
      <c r="Q331" s="70"/>
      <c r="R331" s="70"/>
      <c r="S331" s="70"/>
      <c r="T331" s="70"/>
      <c r="U331" s="70"/>
      <c r="V331" s="70"/>
      <c r="W331" s="70"/>
      <c r="X331" s="70"/>
      <c r="Y331" s="70"/>
      <c r="Z331" s="70"/>
    </row>
    <row r="332" spans="1:26" x14ac:dyDescent="0.25">
      <c r="A332" s="85"/>
      <c r="B332" s="85"/>
      <c r="C332" s="85"/>
      <c r="D332" s="85"/>
      <c r="E332" s="85"/>
      <c r="F332" s="85"/>
      <c r="G332" s="85"/>
      <c r="H332" s="85"/>
      <c r="I332" s="85"/>
      <c r="J332" s="70"/>
      <c r="K332" s="70"/>
      <c r="L332" s="70"/>
      <c r="M332" s="70"/>
      <c r="N332" s="70"/>
      <c r="O332" s="70"/>
      <c r="P332" s="70"/>
      <c r="Q332" s="70"/>
      <c r="R332" s="70"/>
      <c r="S332" s="70"/>
      <c r="T332" s="70"/>
      <c r="U332" s="70"/>
      <c r="V332" s="70"/>
      <c r="W332" s="70"/>
      <c r="X332" s="70"/>
      <c r="Y332" s="70"/>
      <c r="Z332" s="70"/>
    </row>
    <row r="333" spans="1:26" x14ac:dyDescent="0.25">
      <c r="A333" s="85"/>
      <c r="B333" s="85"/>
      <c r="C333" s="85"/>
      <c r="D333" s="85"/>
      <c r="E333" s="85"/>
      <c r="F333" s="85"/>
      <c r="G333" s="85"/>
      <c r="H333" s="85"/>
      <c r="I333" s="85"/>
      <c r="J333" s="70"/>
      <c r="K333" s="70"/>
      <c r="L333" s="70"/>
      <c r="M333" s="70"/>
      <c r="N333" s="70"/>
      <c r="O333" s="70"/>
      <c r="P333" s="70"/>
      <c r="Q333" s="70"/>
      <c r="R333" s="70"/>
      <c r="S333" s="70"/>
      <c r="T333" s="70"/>
      <c r="U333" s="70"/>
      <c r="V333" s="70"/>
      <c r="W333" s="70"/>
      <c r="X333" s="70"/>
      <c r="Y333" s="70"/>
      <c r="Z333" s="70"/>
    </row>
    <row r="334" spans="1:26" x14ac:dyDescent="0.25">
      <c r="A334" s="85"/>
      <c r="B334" s="85"/>
      <c r="C334" s="85"/>
      <c r="D334" s="85"/>
      <c r="E334" s="85"/>
      <c r="F334" s="85"/>
      <c r="G334" s="85"/>
      <c r="H334" s="85"/>
      <c r="I334" s="85"/>
      <c r="J334" s="70"/>
      <c r="K334" s="70"/>
      <c r="L334" s="70"/>
      <c r="M334" s="70"/>
      <c r="N334" s="70"/>
      <c r="O334" s="70"/>
      <c r="P334" s="70"/>
      <c r="Q334" s="70"/>
      <c r="R334" s="70"/>
      <c r="S334" s="70"/>
      <c r="T334" s="70"/>
      <c r="U334" s="70"/>
      <c r="V334" s="70"/>
      <c r="W334" s="70"/>
      <c r="X334" s="70"/>
      <c r="Y334" s="70"/>
      <c r="Z334" s="70"/>
    </row>
    <row r="335" spans="1:26" x14ac:dyDescent="0.25">
      <c r="A335" s="85"/>
      <c r="B335" s="85"/>
      <c r="C335" s="85"/>
      <c r="D335" s="85"/>
      <c r="E335" s="85"/>
      <c r="F335" s="85"/>
      <c r="G335" s="85"/>
      <c r="H335" s="85"/>
      <c r="I335" s="85"/>
      <c r="J335" s="70"/>
      <c r="K335" s="70"/>
      <c r="L335" s="70"/>
      <c r="M335" s="70"/>
      <c r="N335" s="70"/>
      <c r="O335" s="70"/>
      <c r="P335" s="70"/>
      <c r="Q335" s="70"/>
      <c r="R335" s="70"/>
      <c r="S335" s="70"/>
      <c r="T335" s="70"/>
      <c r="U335" s="70"/>
      <c r="V335" s="70"/>
      <c r="W335" s="70"/>
      <c r="X335" s="70"/>
      <c r="Y335" s="70"/>
      <c r="Z335" s="70"/>
    </row>
    <row r="336" spans="1:26" x14ac:dyDescent="0.25">
      <c r="A336" s="85"/>
      <c r="B336" s="85"/>
      <c r="C336" s="85"/>
      <c r="D336" s="85"/>
      <c r="E336" s="85"/>
      <c r="F336" s="85"/>
      <c r="G336" s="85"/>
      <c r="H336" s="85"/>
      <c r="I336" s="85"/>
      <c r="J336" s="70"/>
      <c r="K336" s="70"/>
      <c r="L336" s="70"/>
      <c r="M336" s="70"/>
      <c r="N336" s="70"/>
      <c r="O336" s="70"/>
      <c r="P336" s="70"/>
      <c r="Q336" s="70"/>
      <c r="R336" s="70"/>
      <c r="S336" s="70"/>
      <c r="T336" s="70"/>
      <c r="U336" s="70"/>
      <c r="V336" s="70"/>
      <c r="W336" s="70"/>
      <c r="X336" s="70"/>
      <c r="Y336" s="70"/>
      <c r="Z336" s="70"/>
    </row>
    <row r="337" spans="1:26" x14ac:dyDescent="0.25">
      <c r="A337" s="85"/>
      <c r="B337" s="85"/>
      <c r="C337" s="85"/>
      <c r="D337" s="85"/>
      <c r="E337" s="85"/>
      <c r="F337" s="85"/>
      <c r="G337" s="85"/>
      <c r="H337" s="85"/>
      <c r="I337" s="85"/>
      <c r="J337" s="70"/>
      <c r="K337" s="70"/>
      <c r="L337" s="70"/>
      <c r="M337" s="70"/>
      <c r="N337" s="70"/>
      <c r="O337" s="70"/>
      <c r="P337" s="70"/>
      <c r="Q337" s="70"/>
      <c r="R337" s="70"/>
      <c r="S337" s="70"/>
      <c r="T337" s="70"/>
      <c r="U337" s="70"/>
      <c r="V337" s="70"/>
      <c r="W337" s="70"/>
      <c r="X337" s="70"/>
      <c r="Y337" s="70"/>
      <c r="Z337" s="70"/>
    </row>
    <row r="338" spans="1:26" x14ac:dyDescent="0.25">
      <c r="A338" s="85"/>
      <c r="B338" s="85"/>
      <c r="C338" s="85"/>
      <c r="D338" s="85"/>
      <c r="E338" s="85"/>
      <c r="F338" s="85"/>
      <c r="G338" s="85"/>
      <c r="H338" s="85"/>
      <c r="I338" s="85"/>
      <c r="J338" s="70"/>
      <c r="K338" s="70"/>
      <c r="L338" s="70"/>
      <c r="M338" s="70"/>
      <c r="N338" s="70"/>
      <c r="O338" s="70"/>
      <c r="P338" s="70"/>
      <c r="Q338" s="70"/>
      <c r="R338" s="70"/>
      <c r="S338" s="70"/>
      <c r="T338" s="70"/>
      <c r="U338" s="70"/>
      <c r="V338" s="70"/>
      <c r="W338" s="70"/>
      <c r="X338" s="70"/>
      <c r="Y338" s="70"/>
      <c r="Z338" s="70"/>
    </row>
    <row r="339" spans="1:26" x14ac:dyDescent="0.25">
      <c r="A339" s="85"/>
      <c r="B339" s="85"/>
      <c r="C339" s="85"/>
      <c r="D339" s="85"/>
      <c r="E339" s="85"/>
      <c r="F339" s="85"/>
      <c r="G339" s="85"/>
      <c r="H339" s="85"/>
      <c r="I339" s="85"/>
      <c r="J339" s="70"/>
      <c r="K339" s="70"/>
      <c r="L339" s="70"/>
      <c r="M339" s="70"/>
      <c r="N339" s="70"/>
      <c r="O339" s="70"/>
      <c r="P339" s="70"/>
      <c r="Q339" s="70"/>
      <c r="R339" s="70"/>
      <c r="S339" s="70"/>
      <c r="T339" s="70"/>
      <c r="U339" s="70"/>
      <c r="V339" s="70"/>
      <c r="W339" s="70"/>
      <c r="X339" s="70"/>
      <c r="Y339" s="70"/>
      <c r="Z339" s="70"/>
    </row>
    <row r="340" spans="1:26" x14ac:dyDescent="0.25">
      <c r="A340" s="85"/>
      <c r="B340" s="85"/>
      <c r="C340" s="85"/>
      <c r="D340" s="85"/>
      <c r="E340" s="85"/>
      <c r="F340" s="85"/>
      <c r="G340" s="85"/>
      <c r="H340" s="85"/>
      <c r="I340" s="85"/>
      <c r="J340" s="70"/>
      <c r="K340" s="70"/>
      <c r="L340" s="70"/>
      <c r="M340" s="70"/>
      <c r="N340" s="70"/>
      <c r="O340" s="70"/>
      <c r="P340" s="70"/>
      <c r="Q340" s="70"/>
      <c r="R340" s="70"/>
      <c r="S340" s="70"/>
      <c r="T340" s="70"/>
      <c r="U340" s="70"/>
      <c r="V340" s="70"/>
      <c r="W340" s="70"/>
      <c r="X340" s="70"/>
      <c r="Y340" s="70"/>
      <c r="Z340" s="70"/>
    </row>
    <row r="341" spans="1:26" x14ac:dyDescent="0.25">
      <c r="A341" s="85"/>
      <c r="B341" s="85"/>
      <c r="C341" s="85"/>
      <c r="D341" s="85"/>
      <c r="E341" s="85"/>
      <c r="F341" s="85"/>
      <c r="G341" s="85"/>
      <c r="H341" s="85"/>
      <c r="I341" s="85"/>
      <c r="J341" s="70"/>
      <c r="K341" s="70"/>
      <c r="L341" s="70"/>
      <c r="M341" s="70"/>
      <c r="N341" s="70"/>
      <c r="O341" s="70"/>
      <c r="P341" s="70"/>
      <c r="Q341" s="70"/>
      <c r="R341" s="70"/>
      <c r="S341" s="70"/>
      <c r="T341" s="70"/>
      <c r="U341" s="70"/>
      <c r="V341" s="70"/>
      <c r="W341" s="70"/>
      <c r="X341" s="70"/>
      <c r="Y341" s="70"/>
      <c r="Z341" s="70"/>
    </row>
    <row r="342" spans="1:26" x14ac:dyDescent="0.25">
      <c r="A342" s="85"/>
      <c r="B342" s="85"/>
      <c r="C342" s="85"/>
      <c r="D342" s="85"/>
      <c r="E342" s="85"/>
      <c r="F342" s="85"/>
      <c r="G342" s="85"/>
      <c r="H342" s="85"/>
      <c r="I342" s="85"/>
      <c r="J342" s="70"/>
      <c r="K342" s="70"/>
      <c r="L342" s="70"/>
      <c r="M342" s="70"/>
      <c r="N342" s="70"/>
      <c r="O342" s="70"/>
      <c r="P342" s="70"/>
      <c r="Q342" s="70"/>
      <c r="R342" s="70"/>
      <c r="S342" s="70"/>
      <c r="T342" s="70"/>
      <c r="U342" s="70"/>
      <c r="V342" s="70"/>
      <c r="W342" s="70"/>
      <c r="X342" s="70"/>
      <c r="Y342" s="70"/>
      <c r="Z342" s="70"/>
    </row>
    <row r="343" spans="1:26" x14ac:dyDescent="0.25">
      <c r="A343" s="85"/>
      <c r="B343" s="85"/>
      <c r="C343" s="85"/>
      <c r="D343" s="85"/>
      <c r="E343" s="85"/>
      <c r="F343" s="85"/>
      <c r="G343" s="85"/>
      <c r="H343" s="85"/>
      <c r="I343" s="85"/>
      <c r="J343" s="70"/>
      <c r="K343" s="70"/>
      <c r="L343" s="70"/>
      <c r="M343" s="70"/>
      <c r="N343" s="70"/>
      <c r="O343" s="70"/>
      <c r="P343" s="70"/>
      <c r="Q343" s="70"/>
      <c r="R343" s="70"/>
      <c r="S343" s="70"/>
      <c r="T343" s="70"/>
      <c r="U343" s="70"/>
      <c r="V343" s="70"/>
      <c r="W343" s="70"/>
      <c r="X343" s="70"/>
      <c r="Y343" s="70"/>
      <c r="Z343" s="70"/>
    </row>
    <row r="344" spans="1:26" x14ac:dyDescent="0.25">
      <c r="A344" s="85"/>
      <c r="B344" s="85"/>
      <c r="C344" s="85"/>
      <c r="D344" s="85"/>
      <c r="E344" s="85"/>
      <c r="F344" s="85"/>
      <c r="G344" s="85"/>
      <c r="H344" s="85"/>
      <c r="I344" s="85"/>
      <c r="J344" s="70"/>
      <c r="K344" s="70"/>
      <c r="L344" s="70"/>
      <c r="M344" s="70"/>
      <c r="N344" s="70"/>
      <c r="O344" s="70"/>
      <c r="P344" s="70"/>
      <c r="Q344" s="70"/>
      <c r="R344" s="70"/>
      <c r="S344" s="70"/>
      <c r="T344" s="70"/>
      <c r="U344" s="70"/>
      <c r="V344" s="70"/>
      <c r="W344" s="70"/>
      <c r="X344" s="70"/>
      <c r="Y344" s="70"/>
      <c r="Z344" s="70"/>
    </row>
    <row r="345" spans="1:26" x14ac:dyDescent="0.25">
      <c r="A345" s="85"/>
      <c r="B345" s="85"/>
      <c r="C345" s="85"/>
      <c r="D345" s="85"/>
      <c r="E345" s="85"/>
      <c r="F345" s="85"/>
      <c r="G345" s="85"/>
      <c r="H345" s="85"/>
      <c r="I345" s="85"/>
      <c r="J345" s="70"/>
      <c r="K345" s="70"/>
      <c r="L345" s="70"/>
      <c r="M345" s="70"/>
      <c r="N345" s="70"/>
      <c r="O345" s="70"/>
      <c r="P345" s="70"/>
      <c r="Q345" s="70"/>
      <c r="R345" s="70"/>
      <c r="S345" s="70"/>
      <c r="T345" s="70"/>
      <c r="U345" s="70"/>
      <c r="V345" s="70"/>
      <c r="W345" s="70"/>
      <c r="X345" s="70"/>
      <c r="Y345" s="70"/>
      <c r="Z345" s="70"/>
    </row>
    <row r="346" spans="1:26" x14ac:dyDescent="0.25">
      <c r="A346" s="85"/>
      <c r="B346" s="85"/>
      <c r="C346" s="85"/>
      <c r="D346" s="85"/>
      <c r="E346" s="85"/>
      <c r="F346" s="85"/>
      <c r="G346" s="85"/>
      <c r="H346" s="85"/>
      <c r="I346" s="85"/>
      <c r="J346" s="70"/>
      <c r="K346" s="70"/>
      <c r="L346" s="70"/>
      <c r="M346" s="70"/>
      <c r="N346" s="70"/>
      <c r="O346" s="70"/>
      <c r="P346" s="70"/>
      <c r="Q346" s="70"/>
      <c r="R346" s="70"/>
      <c r="S346" s="70"/>
      <c r="T346" s="70"/>
      <c r="U346" s="70"/>
      <c r="V346" s="70"/>
      <c r="W346" s="70"/>
      <c r="X346" s="70"/>
      <c r="Y346" s="70"/>
      <c r="Z346" s="70"/>
    </row>
    <row r="347" spans="1:26" x14ac:dyDescent="0.25">
      <c r="A347" s="85"/>
      <c r="B347" s="85"/>
      <c r="C347" s="85"/>
      <c r="D347" s="85"/>
      <c r="E347" s="85"/>
      <c r="F347" s="85"/>
      <c r="G347" s="85"/>
      <c r="H347" s="85"/>
      <c r="I347" s="85"/>
      <c r="J347" s="70"/>
      <c r="K347" s="70"/>
      <c r="L347" s="70"/>
      <c r="M347" s="70"/>
      <c r="N347" s="70"/>
      <c r="O347" s="70"/>
      <c r="P347" s="70"/>
      <c r="Q347" s="70"/>
      <c r="R347" s="70"/>
      <c r="S347" s="70"/>
      <c r="T347" s="70"/>
      <c r="U347" s="70"/>
      <c r="V347" s="70"/>
      <c r="W347" s="70"/>
      <c r="X347" s="70"/>
      <c r="Y347" s="70"/>
      <c r="Z347" s="70"/>
    </row>
    <row r="348" spans="1:26" x14ac:dyDescent="0.25">
      <c r="A348" s="85"/>
      <c r="B348" s="85"/>
      <c r="C348" s="85"/>
      <c r="D348" s="85"/>
      <c r="E348" s="85"/>
      <c r="F348" s="85"/>
      <c r="G348" s="85"/>
      <c r="H348" s="85"/>
      <c r="I348" s="85"/>
      <c r="J348" s="70"/>
      <c r="K348" s="70"/>
      <c r="L348" s="70"/>
      <c r="M348" s="70"/>
      <c r="N348" s="70"/>
      <c r="O348" s="70"/>
      <c r="P348" s="70"/>
      <c r="Q348" s="70"/>
      <c r="R348" s="70"/>
      <c r="S348" s="70"/>
      <c r="T348" s="70"/>
      <c r="U348" s="70"/>
      <c r="V348" s="70"/>
      <c r="W348" s="70"/>
      <c r="X348" s="70"/>
      <c r="Y348" s="70"/>
      <c r="Z348" s="70"/>
    </row>
    <row r="349" spans="1:26" x14ac:dyDescent="0.25">
      <c r="A349" s="85"/>
      <c r="B349" s="85"/>
      <c r="C349" s="85"/>
      <c r="D349" s="85"/>
      <c r="E349" s="85"/>
      <c r="F349" s="85"/>
      <c r="G349" s="85"/>
      <c r="H349" s="85"/>
      <c r="I349" s="85"/>
      <c r="J349" s="70"/>
      <c r="K349" s="70"/>
      <c r="L349" s="70"/>
      <c r="M349" s="70"/>
      <c r="N349" s="70"/>
      <c r="O349" s="70"/>
      <c r="P349" s="70"/>
      <c r="Q349" s="70"/>
      <c r="R349" s="70"/>
      <c r="S349" s="70"/>
      <c r="T349" s="70"/>
      <c r="U349" s="70"/>
      <c r="V349" s="70"/>
      <c r="W349" s="70"/>
      <c r="X349" s="70"/>
      <c r="Y349" s="70"/>
      <c r="Z349" s="70"/>
    </row>
    <row r="350" spans="1:26" x14ac:dyDescent="0.25">
      <c r="A350" s="85"/>
      <c r="B350" s="85"/>
      <c r="C350" s="85"/>
      <c r="D350" s="85"/>
      <c r="E350" s="85"/>
      <c r="F350" s="85"/>
      <c r="G350" s="85"/>
      <c r="H350" s="85"/>
      <c r="I350" s="85"/>
      <c r="J350" s="70"/>
      <c r="K350" s="70"/>
      <c r="L350" s="70"/>
      <c r="M350" s="70"/>
      <c r="N350" s="70"/>
      <c r="O350" s="70"/>
      <c r="P350" s="70"/>
      <c r="Q350" s="70"/>
      <c r="R350" s="70"/>
      <c r="S350" s="70"/>
      <c r="T350" s="70"/>
      <c r="U350" s="70"/>
      <c r="V350" s="70"/>
      <c r="W350" s="70"/>
      <c r="X350" s="70"/>
      <c r="Y350" s="70"/>
      <c r="Z350" s="70"/>
    </row>
    <row r="351" spans="1:26" x14ac:dyDescent="0.25">
      <c r="A351" s="85"/>
      <c r="B351" s="85"/>
      <c r="C351" s="85"/>
      <c r="D351" s="85"/>
      <c r="E351" s="85"/>
      <c r="F351" s="85"/>
      <c r="G351" s="85"/>
      <c r="H351" s="85"/>
      <c r="I351" s="85"/>
      <c r="J351" s="70"/>
      <c r="K351" s="70"/>
      <c r="L351" s="70"/>
      <c r="M351" s="70"/>
      <c r="N351" s="70"/>
      <c r="O351" s="70"/>
      <c r="P351" s="70"/>
      <c r="Q351" s="70"/>
      <c r="R351" s="70"/>
      <c r="S351" s="70"/>
      <c r="T351" s="70"/>
      <c r="U351" s="70"/>
      <c r="V351" s="70"/>
      <c r="W351" s="70"/>
      <c r="X351" s="70"/>
      <c r="Y351" s="70"/>
      <c r="Z351" s="70"/>
    </row>
    <row r="352" spans="1:26" x14ac:dyDescent="0.25">
      <c r="A352" s="85"/>
      <c r="B352" s="85"/>
      <c r="C352" s="85"/>
      <c r="D352" s="85"/>
      <c r="E352" s="85"/>
      <c r="F352" s="85"/>
      <c r="G352" s="85"/>
      <c r="H352" s="85"/>
      <c r="I352" s="85"/>
      <c r="J352" s="70"/>
      <c r="K352" s="70"/>
      <c r="L352" s="70"/>
      <c r="M352" s="70"/>
      <c r="N352" s="70"/>
      <c r="O352" s="70"/>
      <c r="P352" s="70"/>
      <c r="Q352" s="70"/>
      <c r="R352" s="70"/>
      <c r="S352" s="70"/>
      <c r="T352" s="70"/>
      <c r="U352" s="70"/>
      <c r="V352" s="70"/>
      <c r="W352" s="70"/>
      <c r="X352" s="70"/>
      <c r="Y352" s="70"/>
      <c r="Z352" s="70"/>
    </row>
    <row r="353" spans="1:26" x14ac:dyDescent="0.25">
      <c r="A353" s="85"/>
      <c r="B353" s="85"/>
      <c r="C353" s="85"/>
      <c r="D353" s="85"/>
      <c r="E353" s="85"/>
      <c r="F353" s="85"/>
      <c r="G353" s="85"/>
      <c r="H353" s="85"/>
      <c r="I353" s="85"/>
      <c r="J353" s="70"/>
      <c r="K353" s="70"/>
      <c r="L353" s="70"/>
      <c r="M353" s="70"/>
      <c r="N353" s="70"/>
      <c r="O353" s="70"/>
      <c r="P353" s="70"/>
      <c r="Q353" s="70"/>
      <c r="R353" s="70"/>
      <c r="S353" s="70"/>
      <c r="T353" s="70"/>
      <c r="U353" s="70"/>
      <c r="V353" s="70"/>
      <c r="W353" s="70"/>
      <c r="X353" s="70"/>
      <c r="Y353" s="70"/>
      <c r="Z353" s="70"/>
    </row>
    <row r="354" spans="1:26" x14ac:dyDescent="0.25">
      <c r="A354" s="85"/>
      <c r="B354" s="85"/>
      <c r="C354" s="85"/>
      <c r="D354" s="85"/>
      <c r="E354" s="85"/>
      <c r="F354" s="85"/>
      <c r="G354" s="85"/>
      <c r="H354" s="85"/>
      <c r="I354" s="85"/>
      <c r="J354" s="70"/>
      <c r="K354" s="70"/>
      <c r="L354" s="70"/>
      <c r="M354" s="70"/>
      <c r="N354" s="70"/>
      <c r="O354" s="70"/>
      <c r="P354" s="70"/>
      <c r="Q354" s="70"/>
      <c r="R354" s="70"/>
      <c r="S354" s="70"/>
      <c r="T354" s="70"/>
      <c r="U354" s="70"/>
      <c r="V354" s="70"/>
      <c r="W354" s="70"/>
      <c r="X354" s="70"/>
      <c r="Y354" s="70"/>
      <c r="Z354" s="70"/>
    </row>
    <row r="355" spans="1:26" x14ac:dyDescent="0.25">
      <c r="A355" s="85"/>
      <c r="B355" s="85"/>
      <c r="C355" s="85"/>
      <c r="D355" s="85"/>
      <c r="E355" s="85"/>
      <c r="F355" s="85"/>
      <c r="G355" s="85"/>
      <c r="H355" s="85"/>
      <c r="I355" s="85"/>
      <c r="J355" s="70"/>
      <c r="K355" s="70"/>
      <c r="L355" s="70"/>
      <c r="M355" s="70"/>
      <c r="N355" s="70"/>
      <c r="O355" s="70"/>
      <c r="P355" s="70"/>
      <c r="Q355" s="70"/>
      <c r="R355" s="70"/>
      <c r="S355" s="70"/>
      <c r="T355" s="70"/>
      <c r="U355" s="70"/>
      <c r="V355" s="70"/>
      <c r="W355" s="70"/>
      <c r="X355" s="70"/>
      <c r="Y355" s="70"/>
      <c r="Z355" s="70"/>
    </row>
    <row r="356" spans="1:26" x14ac:dyDescent="0.25">
      <c r="A356" s="85"/>
      <c r="B356" s="85"/>
      <c r="C356" s="85"/>
      <c r="D356" s="85"/>
      <c r="E356" s="85"/>
      <c r="F356" s="85"/>
      <c r="G356" s="85"/>
      <c r="H356" s="85"/>
      <c r="I356" s="85"/>
      <c r="J356" s="70"/>
      <c r="K356" s="70"/>
      <c r="L356" s="70"/>
      <c r="M356" s="70"/>
      <c r="N356" s="70"/>
      <c r="O356" s="70"/>
      <c r="P356" s="70"/>
      <c r="Q356" s="70"/>
      <c r="R356" s="70"/>
      <c r="S356" s="70"/>
      <c r="T356" s="70"/>
      <c r="U356" s="70"/>
      <c r="V356" s="70"/>
      <c r="W356" s="70"/>
      <c r="X356" s="70"/>
      <c r="Y356" s="70"/>
      <c r="Z356" s="70"/>
    </row>
    <row r="357" spans="1:26" x14ac:dyDescent="0.25">
      <c r="A357" s="85"/>
      <c r="B357" s="85"/>
      <c r="C357" s="85"/>
      <c r="D357" s="85"/>
      <c r="E357" s="85"/>
      <c r="F357" s="85"/>
      <c r="G357" s="85"/>
      <c r="H357" s="85"/>
      <c r="I357" s="85"/>
      <c r="J357" s="70"/>
      <c r="K357" s="70"/>
      <c r="L357" s="70"/>
      <c r="M357" s="70"/>
      <c r="N357" s="70"/>
      <c r="O357" s="70"/>
      <c r="P357" s="70"/>
      <c r="Q357" s="70"/>
      <c r="R357" s="70"/>
      <c r="S357" s="70"/>
      <c r="T357" s="70"/>
      <c r="U357" s="70"/>
      <c r="V357" s="70"/>
      <c r="W357" s="70"/>
      <c r="X357" s="70"/>
      <c r="Y357" s="70"/>
      <c r="Z357" s="70"/>
    </row>
    <row r="358" spans="1:26" x14ac:dyDescent="0.25">
      <c r="A358" s="85"/>
      <c r="B358" s="85"/>
      <c r="C358" s="85"/>
      <c r="D358" s="85"/>
      <c r="E358" s="85"/>
      <c r="F358" s="85"/>
      <c r="G358" s="85"/>
      <c r="H358" s="85"/>
      <c r="I358" s="85"/>
      <c r="J358" s="70"/>
      <c r="K358" s="70"/>
      <c r="L358" s="70"/>
      <c r="M358" s="70"/>
      <c r="N358" s="70"/>
      <c r="O358" s="70"/>
      <c r="P358" s="70"/>
      <c r="Q358" s="70"/>
      <c r="R358" s="70"/>
      <c r="S358" s="70"/>
      <c r="T358" s="70"/>
      <c r="U358" s="70"/>
      <c r="V358" s="70"/>
      <c r="W358" s="70"/>
      <c r="X358" s="70"/>
      <c r="Y358" s="70"/>
      <c r="Z358" s="70"/>
    </row>
    <row r="359" spans="1:26" x14ac:dyDescent="0.25">
      <c r="A359" s="85"/>
      <c r="B359" s="85"/>
      <c r="C359" s="85"/>
      <c r="D359" s="85"/>
      <c r="E359" s="85"/>
      <c r="F359" s="85"/>
      <c r="G359" s="85"/>
      <c r="H359" s="85"/>
      <c r="I359" s="85"/>
      <c r="J359" s="70"/>
      <c r="K359" s="70"/>
      <c r="L359" s="70"/>
      <c r="M359" s="70"/>
      <c r="N359" s="70"/>
      <c r="O359" s="70"/>
      <c r="P359" s="70"/>
      <c r="Q359" s="70"/>
      <c r="R359" s="70"/>
      <c r="S359" s="70"/>
      <c r="T359" s="70"/>
      <c r="U359" s="70"/>
      <c r="V359" s="70"/>
      <c r="W359" s="70"/>
      <c r="X359" s="70"/>
      <c r="Y359" s="70"/>
      <c r="Z359" s="70"/>
    </row>
    <row r="360" spans="1:26" x14ac:dyDescent="0.25">
      <c r="A360" s="85"/>
      <c r="B360" s="85"/>
      <c r="C360" s="85"/>
      <c r="D360" s="85"/>
      <c r="E360" s="85"/>
      <c r="F360" s="85"/>
      <c r="G360" s="85"/>
      <c r="H360" s="85"/>
      <c r="I360" s="85"/>
      <c r="J360" s="70"/>
      <c r="K360" s="70"/>
      <c r="L360" s="70"/>
      <c r="M360" s="70"/>
      <c r="N360" s="70"/>
      <c r="O360" s="70"/>
      <c r="P360" s="70"/>
      <c r="Q360" s="70"/>
      <c r="R360" s="70"/>
      <c r="S360" s="70"/>
      <c r="T360" s="70"/>
      <c r="U360" s="70"/>
      <c r="V360" s="70"/>
      <c r="W360" s="70"/>
      <c r="X360" s="70"/>
      <c r="Y360" s="70"/>
      <c r="Z360" s="70"/>
    </row>
    <row r="361" spans="1:26" x14ac:dyDescent="0.25">
      <c r="A361" s="85"/>
      <c r="B361" s="85"/>
      <c r="C361" s="85"/>
      <c r="D361" s="85"/>
      <c r="E361" s="85"/>
      <c r="F361" s="85"/>
      <c r="G361" s="85"/>
      <c r="H361" s="85"/>
      <c r="I361" s="85"/>
      <c r="J361" s="70"/>
      <c r="K361" s="70"/>
      <c r="L361" s="70"/>
      <c r="M361" s="70"/>
      <c r="N361" s="70"/>
      <c r="O361" s="70"/>
      <c r="P361" s="70"/>
      <c r="Q361" s="70"/>
      <c r="R361" s="70"/>
      <c r="S361" s="70"/>
      <c r="T361" s="70"/>
      <c r="U361" s="70"/>
      <c r="V361" s="70"/>
      <c r="W361" s="70"/>
      <c r="X361" s="70"/>
      <c r="Y361" s="70"/>
      <c r="Z361" s="70"/>
    </row>
    <row r="362" spans="1:26" x14ac:dyDescent="0.25">
      <c r="A362" s="85"/>
      <c r="B362" s="85"/>
      <c r="C362" s="85"/>
      <c r="D362" s="85"/>
      <c r="E362" s="85"/>
      <c r="F362" s="85"/>
      <c r="G362" s="85"/>
      <c r="H362" s="85"/>
      <c r="I362" s="85"/>
      <c r="J362" s="70"/>
      <c r="K362" s="70"/>
      <c r="L362" s="70"/>
      <c r="M362" s="70"/>
      <c r="N362" s="70"/>
      <c r="O362" s="70"/>
      <c r="P362" s="70"/>
      <c r="Q362" s="70"/>
      <c r="R362" s="70"/>
      <c r="S362" s="70"/>
      <c r="T362" s="70"/>
      <c r="U362" s="70"/>
      <c r="V362" s="70"/>
      <c r="W362" s="70"/>
      <c r="X362" s="70"/>
      <c r="Y362" s="70"/>
      <c r="Z362" s="70"/>
    </row>
    <row r="363" spans="1:26" x14ac:dyDescent="0.25">
      <c r="A363" s="85"/>
      <c r="B363" s="85"/>
      <c r="C363" s="85"/>
      <c r="D363" s="85"/>
      <c r="E363" s="85"/>
      <c r="F363" s="85"/>
      <c r="G363" s="85"/>
      <c r="H363" s="85"/>
      <c r="I363" s="85"/>
      <c r="J363" s="70"/>
      <c r="K363" s="70"/>
      <c r="L363" s="70"/>
      <c r="M363" s="70"/>
      <c r="N363" s="70"/>
      <c r="O363" s="70"/>
      <c r="P363" s="70"/>
      <c r="Q363" s="70"/>
      <c r="R363" s="70"/>
      <c r="S363" s="70"/>
      <c r="T363" s="70"/>
      <c r="U363" s="70"/>
      <c r="V363" s="70"/>
      <c r="W363" s="70"/>
      <c r="X363" s="70"/>
      <c r="Y363" s="70"/>
      <c r="Z363" s="70"/>
    </row>
    <row r="364" spans="1:26" x14ac:dyDescent="0.25">
      <c r="A364" s="85"/>
      <c r="B364" s="85"/>
      <c r="C364" s="85"/>
      <c r="D364" s="85"/>
      <c r="E364" s="85"/>
      <c r="F364" s="85"/>
      <c r="G364" s="85"/>
      <c r="H364" s="85"/>
      <c r="I364" s="85"/>
      <c r="J364" s="70"/>
      <c r="K364" s="70"/>
      <c r="L364" s="70"/>
      <c r="M364" s="70"/>
      <c r="N364" s="70"/>
      <c r="O364" s="70"/>
      <c r="P364" s="70"/>
      <c r="Q364" s="70"/>
      <c r="R364" s="70"/>
      <c r="S364" s="70"/>
      <c r="T364" s="70"/>
      <c r="U364" s="70"/>
      <c r="V364" s="70"/>
      <c r="W364" s="70"/>
      <c r="X364" s="70"/>
      <c r="Y364" s="70"/>
      <c r="Z364" s="70"/>
    </row>
    <row r="365" spans="1:26" x14ac:dyDescent="0.25">
      <c r="A365" s="85"/>
      <c r="B365" s="85"/>
      <c r="C365" s="85"/>
      <c r="D365" s="85"/>
      <c r="E365" s="85"/>
      <c r="F365" s="85"/>
      <c r="G365" s="85"/>
      <c r="H365" s="85"/>
      <c r="I365" s="85"/>
      <c r="J365" s="70"/>
      <c r="K365" s="70"/>
      <c r="L365" s="70"/>
      <c r="M365" s="70"/>
      <c r="N365" s="70"/>
      <c r="O365" s="70"/>
      <c r="P365" s="70"/>
      <c r="Q365" s="70"/>
      <c r="R365" s="70"/>
      <c r="S365" s="70"/>
      <c r="T365" s="70"/>
      <c r="U365" s="70"/>
      <c r="V365" s="70"/>
      <c r="W365" s="70"/>
      <c r="X365" s="70"/>
      <c r="Y365" s="70"/>
      <c r="Z365" s="70"/>
    </row>
    <row r="366" spans="1:26" x14ac:dyDescent="0.25">
      <c r="A366" s="85"/>
      <c r="B366" s="85"/>
      <c r="C366" s="85"/>
      <c r="D366" s="85"/>
      <c r="E366" s="85"/>
      <c r="F366" s="85"/>
      <c r="G366" s="85"/>
      <c r="H366" s="85"/>
      <c r="I366" s="85"/>
      <c r="J366" s="70"/>
      <c r="K366" s="70"/>
      <c r="L366" s="70"/>
      <c r="M366" s="70"/>
      <c r="N366" s="70"/>
      <c r="O366" s="70"/>
      <c r="P366" s="70"/>
      <c r="Q366" s="70"/>
      <c r="R366" s="70"/>
      <c r="S366" s="70"/>
      <c r="T366" s="70"/>
      <c r="U366" s="70"/>
      <c r="V366" s="70"/>
      <c r="W366" s="70"/>
      <c r="X366" s="70"/>
      <c r="Y366" s="70"/>
      <c r="Z366" s="70"/>
    </row>
    <row r="367" spans="1:26" x14ac:dyDescent="0.25">
      <c r="A367" s="85"/>
      <c r="B367" s="85"/>
      <c r="C367" s="85"/>
      <c r="D367" s="85"/>
      <c r="E367" s="85"/>
      <c r="F367" s="85"/>
      <c r="G367" s="85"/>
      <c r="H367" s="85"/>
      <c r="I367" s="85"/>
      <c r="J367" s="70"/>
      <c r="K367" s="70"/>
      <c r="L367" s="70"/>
      <c r="M367" s="70"/>
      <c r="N367" s="70"/>
      <c r="O367" s="70"/>
      <c r="P367" s="70"/>
      <c r="Q367" s="70"/>
      <c r="R367" s="70"/>
      <c r="S367" s="70"/>
      <c r="T367" s="70"/>
      <c r="U367" s="70"/>
      <c r="V367" s="70"/>
      <c r="W367" s="70"/>
      <c r="X367" s="70"/>
      <c r="Y367" s="70"/>
      <c r="Z367" s="70"/>
    </row>
    <row r="368" spans="1:26" x14ac:dyDescent="0.25">
      <c r="A368" s="85"/>
      <c r="B368" s="85"/>
      <c r="C368" s="85"/>
      <c r="D368" s="85"/>
      <c r="E368" s="85"/>
      <c r="F368" s="85"/>
      <c r="G368" s="85"/>
      <c r="H368" s="85"/>
      <c r="I368" s="85"/>
      <c r="J368" s="70"/>
      <c r="K368" s="70"/>
      <c r="L368" s="70"/>
      <c r="M368" s="70"/>
      <c r="N368" s="70"/>
      <c r="O368" s="70"/>
      <c r="P368" s="70"/>
      <c r="Q368" s="70"/>
      <c r="R368" s="70"/>
      <c r="S368" s="70"/>
      <c r="T368" s="70"/>
      <c r="U368" s="70"/>
      <c r="V368" s="70"/>
      <c r="W368" s="70"/>
      <c r="X368" s="70"/>
      <c r="Y368" s="70"/>
      <c r="Z368" s="70"/>
    </row>
    <row r="369" spans="1:26" x14ac:dyDescent="0.25">
      <c r="A369" s="85"/>
      <c r="B369" s="85"/>
      <c r="C369" s="85"/>
      <c r="D369" s="85"/>
      <c r="E369" s="85"/>
      <c r="F369" s="85"/>
      <c r="G369" s="85"/>
      <c r="H369" s="85"/>
      <c r="I369" s="85"/>
      <c r="J369" s="70"/>
      <c r="K369" s="70"/>
      <c r="L369" s="70"/>
      <c r="M369" s="70"/>
      <c r="N369" s="70"/>
      <c r="O369" s="70"/>
      <c r="P369" s="70"/>
      <c r="Q369" s="70"/>
      <c r="R369" s="70"/>
      <c r="S369" s="70"/>
      <c r="T369" s="70"/>
      <c r="U369" s="70"/>
      <c r="V369" s="70"/>
      <c r="W369" s="70"/>
      <c r="X369" s="70"/>
      <c r="Y369" s="70"/>
      <c r="Z369" s="70"/>
    </row>
    <row r="370" spans="1:26" x14ac:dyDescent="0.25">
      <c r="A370" s="85"/>
      <c r="B370" s="85"/>
      <c r="C370" s="85"/>
      <c r="D370" s="85"/>
      <c r="E370" s="85"/>
      <c r="F370" s="85"/>
      <c r="G370" s="85"/>
      <c r="H370" s="85"/>
      <c r="I370" s="85"/>
      <c r="J370" s="70"/>
      <c r="K370" s="70"/>
      <c r="L370" s="70"/>
      <c r="M370" s="70"/>
      <c r="N370" s="70"/>
      <c r="O370" s="70"/>
      <c r="P370" s="70"/>
      <c r="Q370" s="70"/>
      <c r="R370" s="70"/>
      <c r="S370" s="70"/>
      <c r="T370" s="70"/>
      <c r="U370" s="70"/>
      <c r="V370" s="70"/>
      <c r="W370" s="70"/>
      <c r="X370" s="70"/>
      <c r="Y370" s="70"/>
      <c r="Z370" s="70"/>
    </row>
    <row r="371" spans="1:26" x14ac:dyDescent="0.25">
      <c r="A371" s="85"/>
      <c r="B371" s="85"/>
      <c r="C371" s="85"/>
      <c r="D371" s="85"/>
      <c r="E371" s="85"/>
      <c r="F371" s="85"/>
      <c r="G371" s="85"/>
      <c r="H371" s="85"/>
      <c r="I371" s="85"/>
      <c r="J371" s="70"/>
      <c r="K371" s="70"/>
      <c r="L371" s="70"/>
      <c r="M371" s="70"/>
      <c r="N371" s="70"/>
      <c r="O371" s="70"/>
      <c r="P371" s="70"/>
      <c r="Q371" s="70"/>
      <c r="R371" s="70"/>
      <c r="S371" s="70"/>
      <c r="T371" s="70"/>
      <c r="U371" s="70"/>
      <c r="V371" s="70"/>
      <c r="W371" s="70"/>
      <c r="X371" s="70"/>
      <c r="Y371" s="70"/>
      <c r="Z371" s="70"/>
    </row>
    <row r="372" spans="1:26" x14ac:dyDescent="0.25">
      <c r="A372" s="85"/>
      <c r="B372" s="85"/>
      <c r="C372" s="85"/>
      <c r="D372" s="85"/>
      <c r="E372" s="85"/>
      <c r="F372" s="85"/>
      <c r="G372" s="85"/>
      <c r="H372" s="85"/>
      <c r="I372" s="85"/>
      <c r="J372" s="70"/>
      <c r="K372" s="70"/>
      <c r="L372" s="70"/>
      <c r="M372" s="70"/>
      <c r="N372" s="70"/>
      <c r="O372" s="70"/>
      <c r="P372" s="70"/>
      <c r="Q372" s="70"/>
      <c r="R372" s="70"/>
      <c r="S372" s="70"/>
      <c r="T372" s="70"/>
      <c r="U372" s="70"/>
      <c r="V372" s="70"/>
      <c r="W372" s="70"/>
      <c r="X372" s="70"/>
      <c r="Y372" s="70"/>
      <c r="Z372" s="70"/>
    </row>
    <row r="373" spans="1:26" x14ac:dyDescent="0.25">
      <c r="A373" s="85"/>
      <c r="B373" s="85"/>
      <c r="C373" s="85"/>
      <c r="D373" s="85"/>
      <c r="E373" s="85"/>
      <c r="F373" s="85"/>
      <c r="G373" s="85"/>
      <c r="H373" s="85"/>
      <c r="I373" s="85"/>
      <c r="J373" s="70"/>
      <c r="K373" s="70"/>
      <c r="L373" s="70"/>
      <c r="M373" s="70"/>
      <c r="N373" s="70"/>
      <c r="O373" s="70"/>
      <c r="P373" s="70"/>
      <c r="Q373" s="70"/>
      <c r="R373" s="70"/>
      <c r="S373" s="70"/>
      <c r="T373" s="70"/>
      <c r="U373" s="70"/>
      <c r="V373" s="70"/>
      <c r="W373" s="70"/>
      <c r="X373" s="70"/>
      <c r="Y373" s="70"/>
      <c r="Z373" s="70"/>
    </row>
    <row r="374" spans="1:26" x14ac:dyDescent="0.25">
      <c r="A374" s="85"/>
      <c r="B374" s="85"/>
      <c r="C374" s="85"/>
      <c r="D374" s="85"/>
      <c r="E374" s="85"/>
      <c r="F374" s="85"/>
      <c r="G374" s="85"/>
      <c r="H374" s="85"/>
      <c r="I374" s="85"/>
      <c r="J374" s="70"/>
      <c r="K374" s="70"/>
      <c r="L374" s="70"/>
      <c r="M374" s="70"/>
      <c r="N374" s="70"/>
      <c r="O374" s="70"/>
      <c r="P374" s="70"/>
      <c r="Q374" s="70"/>
      <c r="R374" s="70"/>
      <c r="S374" s="70"/>
      <c r="T374" s="70"/>
      <c r="U374" s="70"/>
      <c r="V374" s="70"/>
      <c r="W374" s="70"/>
      <c r="X374" s="70"/>
      <c r="Y374" s="70"/>
      <c r="Z374" s="70"/>
    </row>
    <row r="375" spans="1:26" x14ac:dyDescent="0.25">
      <c r="A375" s="85"/>
      <c r="B375" s="85"/>
      <c r="C375" s="85"/>
      <c r="D375" s="85"/>
      <c r="E375" s="85"/>
      <c r="F375" s="85"/>
      <c r="G375" s="85"/>
      <c r="H375" s="85"/>
      <c r="I375" s="85"/>
      <c r="J375" s="70"/>
      <c r="K375" s="70"/>
      <c r="L375" s="70"/>
      <c r="M375" s="70"/>
      <c r="N375" s="70"/>
      <c r="O375" s="70"/>
      <c r="P375" s="70"/>
      <c r="Q375" s="70"/>
      <c r="R375" s="70"/>
      <c r="S375" s="70"/>
      <c r="T375" s="70"/>
      <c r="U375" s="70"/>
      <c r="V375" s="70"/>
      <c r="W375" s="70"/>
      <c r="X375" s="70"/>
      <c r="Y375" s="70"/>
      <c r="Z375" s="70"/>
    </row>
    <row r="376" spans="1:26" x14ac:dyDescent="0.25">
      <c r="A376" s="85"/>
      <c r="B376" s="85"/>
      <c r="C376" s="85"/>
      <c r="D376" s="85"/>
      <c r="E376" s="85"/>
      <c r="F376" s="85"/>
      <c r="G376" s="85"/>
      <c r="H376" s="85"/>
      <c r="I376" s="85"/>
      <c r="J376" s="70"/>
      <c r="K376" s="70"/>
      <c r="L376" s="70"/>
      <c r="M376" s="70"/>
      <c r="N376" s="70"/>
      <c r="O376" s="70"/>
      <c r="P376" s="70"/>
      <c r="Q376" s="70"/>
      <c r="R376" s="70"/>
      <c r="S376" s="70"/>
      <c r="T376" s="70"/>
      <c r="U376" s="70"/>
      <c r="V376" s="70"/>
      <c r="W376" s="70"/>
      <c r="X376" s="70"/>
      <c r="Y376" s="70"/>
      <c r="Z376" s="70"/>
    </row>
    <row r="377" spans="1:26" x14ac:dyDescent="0.25">
      <c r="A377" s="85"/>
      <c r="B377" s="85"/>
      <c r="C377" s="85"/>
      <c r="D377" s="85"/>
      <c r="E377" s="85"/>
      <c r="F377" s="85"/>
      <c r="G377" s="85"/>
      <c r="H377" s="85"/>
      <c r="I377" s="85"/>
      <c r="J377" s="70"/>
      <c r="K377" s="70"/>
      <c r="L377" s="70"/>
      <c r="M377" s="70"/>
      <c r="N377" s="70"/>
      <c r="O377" s="70"/>
      <c r="P377" s="70"/>
      <c r="Q377" s="70"/>
      <c r="R377" s="70"/>
      <c r="S377" s="70"/>
      <c r="T377" s="70"/>
      <c r="U377" s="70"/>
      <c r="V377" s="70"/>
      <c r="W377" s="70"/>
      <c r="X377" s="70"/>
      <c r="Y377" s="70"/>
      <c r="Z377" s="70"/>
    </row>
    <row r="378" spans="1:26" x14ac:dyDescent="0.25">
      <c r="A378" s="85"/>
      <c r="B378" s="85"/>
      <c r="C378" s="85"/>
      <c r="D378" s="85"/>
      <c r="E378" s="85"/>
      <c r="F378" s="85"/>
      <c r="G378" s="85"/>
      <c r="H378" s="85"/>
      <c r="I378" s="85"/>
      <c r="J378" s="70"/>
      <c r="K378" s="70"/>
      <c r="L378" s="70"/>
      <c r="M378" s="70"/>
      <c r="N378" s="70"/>
      <c r="O378" s="70"/>
      <c r="P378" s="70"/>
      <c r="Q378" s="70"/>
      <c r="R378" s="70"/>
      <c r="S378" s="70"/>
      <c r="T378" s="70"/>
      <c r="U378" s="70"/>
      <c r="V378" s="70"/>
      <c r="W378" s="70"/>
      <c r="X378" s="70"/>
      <c r="Y378" s="70"/>
      <c r="Z378" s="70"/>
    </row>
    <row r="379" spans="1:26" x14ac:dyDescent="0.25">
      <c r="A379" s="85"/>
      <c r="B379" s="85"/>
      <c r="C379" s="85"/>
      <c r="D379" s="85"/>
      <c r="E379" s="85"/>
      <c r="F379" s="85"/>
      <c r="G379" s="85"/>
      <c r="H379" s="85"/>
      <c r="I379" s="85"/>
      <c r="J379" s="70"/>
      <c r="K379" s="70"/>
      <c r="L379" s="70"/>
      <c r="M379" s="70"/>
      <c r="N379" s="70"/>
      <c r="O379" s="70"/>
      <c r="P379" s="70"/>
      <c r="Q379" s="70"/>
      <c r="R379" s="70"/>
      <c r="S379" s="70"/>
      <c r="T379" s="70"/>
      <c r="U379" s="70"/>
      <c r="V379" s="70"/>
      <c r="W379" s="70"/>
      <c r="X379" s="70"/>
      <c r="Y379" s="70"/>
      <c r="Z379" s="70"/>
    </row>
    <row r="380" spans="1:26" x14ac:dyDescent="0.25">
      <c r="A380" s="85"/>
      <c r="B380" s="85"/>
      <c r="C380" s="85"/>
      <c r="D380" s="85"/>
      <c r="E380" s="85"/>
      <c r="F380" s="85"/>
      <c r="G380" s="85"/>
      <c r="H380" s="85"/>
      <c r="I380" s="85"/>
      <c r="J380" s="70"/>
      <c r="K380" s="70"/>
      <c r="L380" s="70"/>
      <c r="M380" s="70"/>
      <c r="N380" s="70"/>
      <c r="O380" s="70"/>
      <c r="P380" s="70"/>
      <c r="Q380" s="70"/>
      <c r="R380" s="70"/>
      <c r="S380" s="70"/>
      <c r="T380" s="70"/>
      <c r="U380" s="70"/>
      <c r="V380" s="70"/>
      <c r="W380" s="70"/>
      <c r="X380" s="70"/>
      <c r="Y380" s="70"/>
      <c r="Z380" s="70"/>
    </row>
    <row r="381" spans="1:26" x14ac:dyDescent="0.25">
      <c r="A381" s="85"/>
      <c r="B381" s="85"/>
      <c r="C381" s="85"/>
      <c r="D381" s="85"/>
      <c r="E381" s="85"/>
      <c r="F381" s="85"/>
      <c r="G381" s="85"/>
      <c r="H381" s="85"/>
      <c r="I381" s="85"/>
      <c r="J381" s="70"/>
      <c r="K381" s="70"/>
      <c r="L381" s="70"/>
      <c r="M381" s="70"/>
      <c r="N381" s="70"/>
      <c r="O381" s="70"/>
      <c r="P381" s="70"/>
      <c r="Q381" s="70"/>
      <c r="R381" s="70"/>
      <c r="S381" s="70"/>
      <c r="T381" s="70"/>
      <c r="U381" s="70"/>
      <c r="V381" s="70"/>
      <c r="W381" s="70"/>
      <c r="X381" s="70"/>
      <c r="Y381" s="70"/>
      <c r="Z381" s="70"/>
    </row>
    <row r="382" spans="1:26" x14ac:dyDescent="0.25">
      <c r="A382" s="85"/>
      <c r="B382" s="85"/>
      <c r="C382" s="85"/>
      <c r="D382" s="85"/>
      <c r="E382" s="85"/>
      <c r="F382" s="85"/>
      <c r="G382" s="85"/>
      <c r="H382" s="85"/>
      <c r="I382" s="85"/>
      <c r="J382" s="70"/>
      <c r="K382" s="70"/>
      <c r="L382" s="70"/>
      <c r="M382" s="70"/>
      <c r="N382" s="70"/>
      <c r="O382" s="70"/>
      <c r="P382" s="70"/>
      <c r="Q382" s="70"/>
      <c r="R382" s="70"/>
      <c r="S382" s="70"/>
      <c r="T382" s="70"/>
      <c r="U382" s="70"/>
      <c r="V382" s="70"/>
      <c r="W382" s="70"/>
      <c r="X382" s="70"/>
      <c r="Y382" s="70"/>
      <c r="Z382" s="70"/>
    </row>
    <row r="383" spans="1:26" x14ac:dyDescent="0.25">
      <c r="A383" s="85"/>
      <c r="B383" s="85"/>
      <c r="C383" s="85"/>
      <c r="D383" s="85"/>
      <c r="E383" s="85"/>
      <c r="F383" s="85"/>
      <c r="G383" s="85"/>
      <c r="H383" s="85"/>
      <c r="I383" s="85"/>
      <c r="J383" s="70"/>
      <c r="K383" s="70"/>
      <c r="L383" s="70"/>
      <c r="M383" s="70"/>
      <c r="N383" s="70"/>
      <c r="O383" s="70"/>
      <c r="P383" s="70"/>
      <c r="Q383" s="70"/>
      <c r="R383" s="70"/>
      <c r="S383" s="70"/>
      <c r="T383" s="70"/>
      <c r="U383" s="70"/>
      <c r="V383" s="70"/>
      <c r="W383" s="70"/>
      <c r="X383" s="70"/>
      <c r="Y383" s="70"/>
      <c r="Z383" s="70"/>
    </row>
    <row r="384" spans="1:26" x14ac:dyDescent="0.25">
      <c r="A384" s="85"/>
      <c r="B384" s="85"/>
      <c r="C384" s="85"/>
      <c r="D384" s="85"/>
      <c r="E384" s="85"/>
      <c r="F384" s="85"/>
      <c r="G384" s="85"/>
      <c r="H384" s="85"/>
      <c r="I384" s="85"/>
      <c r="J384" s="70"/>
      <c r="K384" s="70"/>
      <c r="L384" s="70"/>
      <c r="M384" s="70"/>
      <c r="N384" s="70"/>
      <c r="O384" s="70"/>
      <c r="P384" s="70"/>
      <c r="Q384" s="70"/>
      <c r="R384" s="70"/>
      <c r="S384" s="70"/>
      <c r="T384" s="70"/>
      <c r="U384" s="70"/>
      <c r="V384" s="70"/>
      <c r="W384" s="70"/>
      <c r="X384" s="70"/>
      <c r="Y384" s="70"/>
      <c r="Z384" s="70"/>
    </row>
    <row r="385" spans="1:26" x14ac:dyDescent="0.25">
      <c r="A385" s="85"/>
      <c r="B385" s="85"/>
      <c r="C385" s="85"/>
      <c r="D385" s="85"/>
      <c r="E385" s="85"/>
      <c r="F385" s="85"/>
      <c r="G385" s="85"/>
      <c r="H385" s="85"/>
      <c r="I385" s="85"/>
      <c r="J385" s="70"/>
      <c r="K385" s="70"/>
      <c r="L385" s="70"/>
      <c r="M385" s="70"/>
      <c r="N385" s="70"/>
      <c r="O385" s="70"/>
      <c r="P385" s="70"/>
      <c r="Q385" s="70"/>
      <c r="R385" s="70"/>
      <c r="S385" s="70"/>
      <c r="T385" s="70"/>
      <c r="U385" s="70"/>
      <c r="V385" s="70"/>
      <c r="W385" s="70"/>
      <c r="X385" s="70"/>
      <c r="Y385" s="70"/>
      <c r="Z385" s="70"/>
    </row>
    <row r="386" spans="1:26" x14ac:dyDescent="0.25">
      <c r="A386" s="85"/>
      <c r="B386" s="85"/>
      <c r="C386" s="85"/>
      <c r="D386" s="85"/>
      <c r="E386" s="85"/>
      <c r="F386" s="85"/>
      <c r="G386" s="85"/>
      <c r="H386" s="85"/>
      <c r="I386" s="85"/>
      <c r="J386" s="70"/>
      <c r="K386" s="70"/>
      <c r="L386" s="70"/>
      <c r="M386" s="70"/>
      <c r="N386" s="70"/>
      <c r="O386" s="70"/>
      <c r="P386" s="70"/>
      <c r="Q386" s="70"/>
      <c r="R386" s="70"/>
      <c r="S386" s="70"/>
      <c r="T386" s="70"/>
      <c r="U386" s="70"/>
      <c r="V386" s="70"/>
      <c r="W386" s="70"/>
      <c r="X386" s="70"/>
      <c r="Y386" s="70"/>
      <c r="Z386" s="70"/>
    </row>
    <row r="387" spans="1:26" x14ac:dyDescent="0.25">
      <c r="A387" s="85"/>
      <c r="B387" s="85"/>
      <c r="C387" s="85"/>
      <c r="D387" s="85"/>
      <c r="E387" s="85"/>
      <c r="F387" s="85"/>
      <c r="G387" s="85"/>
      <c r="H387" s="85"/>
      <c r="I387" s="85"/>
      <c r="J387" s="70"/>
      <c r="K387" s="70"/>
      <c r="L387" s="70"/>
      <c r="M387" s="70"/>
      <c r="N387" s="70"/>
      <c r="O387" s="70"/>
      <c r="P387" s="70"/>
      <c r="Q387" s="70"/>
      <c r="R387" s="70"/>
      <c r="S387" s="70"/>
      <c r="T387" s="70"/>
      <c r="U387" s="70"/>
      <c r="V387" s="70"/>
      <c r="W387" s="70"/>
      <c r="X387" s="70"/>
      <c r="Y387" s="70"/>
      <c r="Z387" s="70"/>
    </row>
    <row r="388" spans="1:26" x14ac:dyDescent="0.25">
      <c r="A388" s="85"/>
      <c r="B388" s="85"/>
      <c r="C388" s="85"/>
      <c r="D388" s="85"/>
      <c r="E388" s="85"/>
      <c r="F388" s="85"/>
      <c r="G388" s="85"/>
      <c r="H388" s="85"/>
      <c r="I388" s="85"/>
      <c r="J388" s="70"/>
      <c r="K388" s="70"/>
      <c r="L388" s="70"/>
      <c r="M388" s="70"/>
      <c r="N388" s="70"/>
      <c r="O388" s="70"/>
      <c r="P388" s="70"/>
      <c r="Q388" s="70"/>
      <c r="R388" s="70"/>
      <c r="S388" s="70"/>
      <c r="T388" s="70"/>
      <c r="U388" s="70"/>
      <c r="V388" s="70"/>
      <c r="W388" s="70"/>
      <c r="X388" s="70"/>
      <c r="Y388" s="70"/>
      <c r="Z388" s="70"/>
    </row>
    <row r="389" spans="1:26" x14ac:dyDescent="0.25">
      <c r="A389" s="85"/>
      <c r="B389" s="85"/>
      <c r="C389" s="85"/>
      <c r="D389" s="85"/>
      <c r="E389" s="85"/>
      <c r="F389" s="85"/>
      <c r="G389" s="85"/>
      <c r="H389" s="85"/>
      <c r="I389" s="85"/>
      <c r="J389" s="70"/>
      <c r="K389" s="70"/>
      <c r="L389" s="70"/>
      <c r="M389" s="70"/>
      <c r="N389" s="70"/>
      <c r="O389" s="70"/>
      <c r="P389" s="70"/>
      <c r="Q389" s="70"/>
      <c r="R389" s="70"/>
      <c r="S389" s="70"/>
      <c r="T389" s="70"/>
      <c r="U389" s="70"/>
      <c r="V389" s="70"/>
      <c r="W389" s="70"/>
      <c r="X389" s="70"/>
      <c r="Y389" s="70"/>
      <c r="Z389" s="70"/>
    </row>
    <row r="390" spans="1:26" x14ac:dyDescent="0.25">
      <c r="A390" s="85"/>
      <c r="B390" s="85"/>
      <c r="C390" s="85"/>
      <c r="D390" s="85"/>
      <c r="E390" s="85"/>
      <c r="F390" s="85"/>
      <c r="G390" s="85"/>
      <c r="H390" s="85"/>
      <c r="I390" s="85"/>
      <c r="J390" s="70"/>
      <c r="K390" s="70"/>
      <c r="L390" s="70"/>
      <c r="M390" s="70"/>
      <c r="N390" s="70"/>
      <c r="O390" s="70"/>
      <c r="P390" s="70"/>
      <c r="Q390" s="70"/>
      <c r="R390" s="70"/>
      <c r="S390" s="70"/>
      <c r="T390" s="70"/>
      <c r="U390" s="70"/>
      <c r="V390" s="70"/>
      <c r="W390" s="70"/>
      <c r="X390" s="70"/>
      <c r="Y390" s="70"/>
      <c r="Z390" s="70"/>
    </row>
    <row r="391" spans="1:26" x14ac:dyDescent="0.25">
      <c r="A391" s="85"/>
      <c r="B391" s="85"/>
      <c r="C391" s="85"/>
      <c r="D391" s="85"/>
      <c r="E391" s="85"/>
      <c r="F391" s="85"/>
      <c r="G391" s="85"/>
      <c r="H391" s="85"/>
      <c r="I391" s="85"/>
      <c r="J391" s="70"/>
      <c r="K391" s="70"/>
      <c r="L391" s="70"/>
      <c r="M391" s="70"/>
      <c r="N391" s="70"/>
      <c r="O391" s="70"/>
      <c r="P391" s="70"/>
      <c r="Q391" s="70"/>
      <c r="R391" s="70"/>
      <c r="S391" s="70"/>
      <c r="T391" s="70"/>
      <c r="U391" s="70"/>
      <c r="V391" s="70"/>
      <c r="W391" s="70"/>
      <c r="X391" s="70"/>
      <c r="Y391" s="70"/>
      <c r="Z391" s="70"/>
    </row>
    <row r="392" spans="1:26" x14ac:dyDescent="0.25">
      <c r="A392" s="85"/>
      <c r="B392" s="85"/>
      <c r="C392" s="85"/>
      <c r="D392" s="85"/>
      <c r="E392" s="85"/>
      <c r="F392" s="85"/>
      <c r="G392" s="85"/>
      <c r="H392" s="85"/>
      <c r="I392" s="85"/>
      <c r="J392" s="70"/>
      <c r="K392" s="70"/>
      <c r="L392" s="70"/>
      <c r="M392" s="70"/>
      <c r="N392" s="70"/>
      <c r="O392" s="70"/>
      <c r="P392" s="70"/>
      <c r="Q392" s="70"/>
      <c r="R392" s="70"/>
      <c r="S392" s="70"/>
      <c r="T392" s="70"/>
      <c r="U392" s="70"/>
      <c r="V392" s="70"/>
      <c r="W392" s="70"/>
      <c r="X392" s="70"/>
      <c r="Y392" s="70"/>
      <c r="Z392" s="70"/>
    </row>
    <row r="393" spans="1:26" x14ac:dyDescent="0.25">
      <c r="A393" s="85"/>
      <c r="B393" s="85"/>
      <c r="C393" s="85"/>
      <c r="D393" s="85"/>
      <c r="E393" s="85"/>
      <c r="F393" s="85"/>
      <c r="G393" s="85"/>
      <c r="H393" s="85"/>
      <c r="I393" s="85"/>
      <c r="J393" s="70"/>
      <c r="K393" s="70"/>
      <c r="L393" s="70"/>
      <c r="M393" s="70"/>
      <c r="N393" s="70"/>
      <c r="O393" s="70"/>
      <c r="P393" s="70"/>
      <c r="Q393" s="70"/>
      <c r="R393" s="70"/>
      <c r="S393" s="70"/>
      <c r="T393" s="70"/>
      <c r="U393" s="70"/>
      <c r="V393" s="70"/>
      <c r="W393" s="70"/>
      <c r="X393" s="70"/>
      <c r="Y393" s="70"/>
      <c r="Z393" s="70"/>
    </row>
    <row r="394" spans="1:26" x14ac:dyDescent="0.25">
      <c r="A394" s="85"/>
      <c r="B394" s="85"/>
      <c r="C394" s="85"/>
      <c r="D394" s="85"/>
      <c r="E394" s="85"/>
      <c r="F394" s="85"/>
      <c r="G394" s="85"/>
      <c r="H394" s="85"/>
      <c r="I394" s="85"/>
      <c r="J394" s="70"/>
      <c r="K394" s="70"/>
      <c r="L394" s="70"/>
      <c r="M394" s="70"/>
      <c r="N394" s="70"/>
      <c r="O394" s="70"/>
      <c r="P394" s="70"/>
      <c r="Q394" s="70"/>
      <c r="R394" s="70"/>
      <c r="S394" s="70"/>
      <c r="T394" s="70"/>
      <c r="U394" s="70"/>
      <c r="V394" s="70"/>
      <c r="W394" s="70"/>
      <c r="X394" s="70"/>
      <c r="Y394" s="70"/>
      <c r="Z394" s="70"/>
    </row>
    <row r="395" spans="1:26" x14ac:dyDescent="0.25">
      <c r="A395" s="85"/>
      <c r="B395" s="85"/>
      <c r="C395" s="85"/>
      <c r="D395" s="85"/>
      <c r="E395" s="85"/>
      <c r="F395" s="85"/>
      <c r="G395" s="85"/>
      <c r="H395" s="85"/>
      <c r="I395" s="85"/>
      <c r="J395" s="70"/>
      <c r="K395" s="70"/>
      <c r="L395" s="70"/>
      <c r="M395" s="70"/>
      <c r="N395" s="70"/>
      <c r="O395" s="70"/>
      <c r="P395" s="70"/>
      <c r="Q395" s="70"/>
      <c r="R395" s="70"/>
      <c r="S395" s="70"/>
      <c r="T395" s="70"/>
      <c r="U395" s="70"/>
      <c r="V395" s="70"/>
      <c r="W395" s="70"/>
      <c r="X395" s="70"/>
      <c r="Y395" s="70"/>
      <c r="Z395" s="70"/>
    </row>
    <row r="396" spans="1:26" x14ac:dyDescent="0.25">
      <c r="A396" s="85"/>
      <c r="B396" s="85"/>
      <c r="C396" s="85"/>
      <c r="D396" s="85"/>
      <c r="E396" s="85"/>
      <c r="F396" s="85"/>
      <c r="G396" s="85"/>
      <c r="H396" s="85"/>
      <c r="I396" s="85"/>
      <c r="J396" s="70"/>
      <c r="K396" s="70"/>
      <c r="L396" s="70"/>
      <c r="M396" s="70"/>
      <c r="N396" s="70"/>
      <c r="O396" s="70"/>
      <c r="P396" s="70"/>
      <c r="Q396" s="70"/>
      <c r="R396" s="70"/>
      <c r="S396" s="70"/>
      <c r="T396" s="70"/>
      <c r="U396" s="70"/>
      <c r="V396" s="70"/>
      <c r="W396" s="70"/>
      <c r="X396" s="70"/>
      <c r="Y396" s="70"/>
      <c r="Z396" s="70"/>
    </row>
    <row r="397" spans="1:26" x14ac:dyDescent="0.25">
      <c r="A397" s="85"/>
      <c r="B397" s="85"/>
      <c r="C397" s="85"/>
      <c r="D397" s="85"/>
      <c r="E397" s="85"/>
      <c r="F397" s="85"/>
      <c r="G397" s="85"/>
      <c r="H397" s="85"/>
      <c r="I397" s="85"/>
      <c r="J397" s="70"/>
      <c r="K397" s="70"/>
      <c r="L397" s="70"/>
      <c r="M397" s="70"/>
      <c r="N397" s="70"/>
      <c r="O397" s="70"/>
      <c r="P397" s="70"/>
      <c r="Q397" s="70"/>
      <c r="R397" s="70"/>
      <c r="S397" s="70"/>
      <c r="T397" s="70"/>
      <c r="U397" s="70"/>
      <c r="V397" s="70"/>
      <c r="W397" s="70"/>
      <c r="X397" s="70"/>
      <c r="Y397" s="70"/>
      <c r="Z397" s="70"/>
    </row>
    <row r="398" spans="1:26" x14ac:dyDescent="0.25">
      <c r="A398" s="85"/>
      <c r="B398" s="85"/>
      <c r="C398" s="85"/>
      <c r="D398" s="85"/>
      <c r="E398" s="85"/>
      <c r="F398" s="85"/>
      <c r="G398" s="85"/>
      <c r="H398" s="85"/>
      <c r="I398" s="85"/>
      <c r="J398" s="70"/>
      <c r="K398" s="70"/>
      <c r="L398" s="70"/>
      <c r="M398" s="70"/>
      <c r="N398" s="70"/>
      <c r="O398" s="70"/>
      <c r="P398" s="70"/>
      <c r="Q398" s="70"/>
      <c r="R398" s="70"/>
      <c r="S398" s="70"/>
      <c r="T398" s="70"/>
      <c r="U398" s="70"/>
      <c r="V398" s="70"/>
      <c r="W398" s="70"/>
      <c r="X398" s="70"/>
      <c r="Y398" s="70"/>
      <c r="Z398" s="70"/>
    </row>
    <row r="399" spans="1:26" x14ac:dyDescent="0.25">
      <c r="A399" s="85"/>
      <c r="B399" s="85"/>
      <c r="C399" s="85"/>
      <c r="D399" s="85"/>
      <c r="E399" s="85"/>
      <c r="F399" s="85"/>
      <c r="G399" s="85"/>
      <c r="H399" s="85"/>
      <c r="I399" s="85"/>
      <c r="J399" s="70"/>
      <c r="K399" s="70"/>
      <c r="L399" s="70"/>
      <c r="M399" s="70"/>
      <c r="N399" s="70"/>
      <c r="O399" s="70"/>
      <c r="P399" s="70"/>
      <c r="Q399" s="70"/>
      <c r="R399" s="70"/>
      <c r="S399" s="70"/>
      <c r="T399" s="70"/>
      <c r="U399" s="70"/>
      <c r="V399" s="70"/>
      <c r="W399" s="70"/>
      <c r="X399" s="70"/>
      <c r="Y399" s="70"/>
      <c r="Z399" s="70"/>
    </row>
    <row r="400" spans="1:26" x14ac:dyDescent="0.25">
      <c r="A400" s="85"/>
      <c r="B400" s="85"/>
      <c r="C400" s="85"/>
      <c r="D400" s="85"/>
      <c r="E400" s="85"/>
      <c r="F400" s="85"/>
      <c r="G400" s="85"/>
      <c r="H400" s="85"/>
      <c r="I400" s="85"/>
      <c r="J400" s="70"/>
      <c r="K400" s="70"/>
      <c r="L400" s="70"/>
      <c r="M400" s="70"/>
      <c r="N400" s="70"/>
      <c r="O400" s="70"/>
      <c r="P400" s="70"/>
      <c r="Q400" s="70"/>
      <c r="R400" s="70"/>
      <c r="S400" s="70"/>
      <c r="T400" s="70"/>
      <c r="U400" s="70"/>
      <c r="V400" s="70"/>
      <c r="W400" s="70"/>
      <c r="X400" s="70"/>
      <c r="Y400" s="70"/>
      <c r="Z400" s="70"/>
    </row>
    <row r="401" spans="1:26" x14ac:dyDescent="0.25">
      <c r="A401" s="85"/>
      <c r="B401" s="85"/>
      <c r="C401" s="85"/>
      <c r="D401" s="85"/>
      <c r="E401" s="85"/>
      <c r="F401" s="85"/>
      <c r="G401" s="85"/>
      <c r="H401" s="85"/>
      <c r="I401" s="85"/>
      <c r="J401" s="70"/>
      <c r="K401" s="70"/>
      <c r="L401" s="70"/>
      <c r="M401" s="70"/>
      <c r="N401" s="70"/>
      <c r="O401" s="70"/>
      <c r="P401" s="70"/>
      <c r="Q401" s="70"/>
      <c r="R401" s="70"/>
      <c r="S401" s="70"/>
      <c r="T401" s="70"/>
      <c r="U401" s="70"/>
      <c r="V401" s="70"/>
      <c r="W401" s="70"/>
      <c r="X401" s="70"/>
      <c r="Y401" s="70"/>
      <c r="Z401" s="70"/>
    </row>
    <row r="402" spans="1:26" x14ac:dyDescent="0.25">
      <c r="A402" s="85"/>
      <c r="B402" s="85"/>
      <c r="C402" s="85"/>
      <c r="D402" s="85"/>
      <c r="E402" s="85"/>
      <c r="F402" s="85"/>
      <c r="G402" s="85"/>
      <c r="H402" s="85"/>
      <c r="I402" s="85"/>
      <c r="J402" s="70"/>
      <c r="K402" s="70"/>
      <c r="L402" s="70"/>
      <c r="M402" s="70"/>
      <c r="N402" s="70"/>
      <c r="O402" s="70"/>
      <c r="P402" s="70"/>
      <c r="Q402" s="70"/>
      <c r="R402" s="70"/>
      <c r="S402" s="70"/>
      <c r="T402" s="70"/>
      <c r="U402" s="70"/>
      <c r="V402" s="70"/>
      <c r="W402" s="70"/>
      <c r="X402" s="70"/>
      <c r="Y402" s="70"/>
      <c r="Z402" s="70"/>
    </row>
    <row r="403" spans="1:26" x14ac:dyDescent="0.25">
      <c r="A403" s="85"/>
      <c r="B403" s="85"/>
      <c r="C403" s="85"/>
      <c r="D403" s="85"/>
      <c r="E403" s="85"/>
      <c r="F403" s="85"/>
      <c r="G403" s="85"/>
      <c r="H403" s="85"/>
      <c r="I403" s="85"/>
      <c r="J403" s="70"/>
      <c r="K403" s="70"/>
      <c r="L403" s="70"/>
      <c r="M403" s="70"/>
      <c r="N403" s="70"/>
      <c r="O403" s="70"/>
      <c r="P403" s="70"/>
      <c r="Q403" s="70"/>
      <c r="R403" s="70"/>
      <c r="S403" s="70"/>
      <c r="T403" s="70"/>
      <c r="U403" s="70"/>
      <c r="V403" s="70"/>
      <c r="W403" s="70"/>
      <c r="X403" s="70"/>
      <c r="Y403" s="70"/>
      <c r="Z403" s="70"/>
    </row>
    <row r="404" spans="1:26" x14ac:dyDescent="0.25">
      <c r="A404" s="85"/>
      <c r="B404" s="85"/>
      <c r="C404" s="85"/>
      <c r="D404" s="85"/>
      <c r="E404" s="85"/>
      <c r="F404" s="85"/>
      <c r="G404" s="85"/>
      <c r="H404" s="85"/>
      <c r="I404" s="85"/>
      <c r="J404" s="70"/>
      <c r="K404" s="70"/>
      <c r="L404" s="70"/>
      <c r="M404" s="70"/>
      <c r="N404" s="70"/>
      <c r="O404" s="70"/>
      <c r="P404" s="70"/>
      <c r="Q404" s="70"/>
      <c r="R404" s="70"/>
      <c r="S404" s="70"/>
      <c r="T404" s="70"/>
      <c r="U404" s="70"/>
      <c r="V404" s="70"/>
      <c r="W404" s="70"/>
      <c r="X404" s="70"/>
      <c r="Y404" s="70"/>
      <c r="Z404" s="70"/>
    </row>
    <row r="405" spans="1:26" x14ac:dyDescent="0.25">
      <c r="A405" s="85"/>
      <c r="B405" s="85"/>
      <c r="C405" s="85"/>
      <c r="D405" s="85"/>
      <c r="E405" s="85"/>
      <c r="F405" s="85"/>
      <c r="G405" s="85"/>
      <c r="H405" s="85"/>
      <c r="I405" s="85"/>
      <c r="J405" s="70"/>
      <c r="K405" s="70"/>
      <c r="L405" s="70"/>
      <c r="M405" s="70"/>
      <c r="N405" s="70"/>
      <c r="O405" s="70"/>
      <c r="P405" s="70"/>
      <c r="Q405" s="70"/>
      <c r="R405" s="70"/>
      <c r="S405" s="70"/>
      <c r="T405" s="70"/>
      <c r="U405" s="70"/>
      <c r="V405" s="70"/>
      <c r="W405" s="70"/>
      <c r="X405" s="70"/>
      <c r="Y405" s="70"/>
      <c r="Z405" s="70"/>
    </row>
    <row r="406" spans="1:26" x14ac:dyDescent="0.25">
      <c r="A406" s="85"/>
      <c r="B406" s="85"/>
      <c r="C406" s="85"/>
      <c r="D406" s="85"/>
      <c r="E406" s="85"/>
      <c r="F406" s="85"/>
      <c r="G406" s="85"/>
      <c r="H406" s="85"/>
      <c r="I406" s="85"/>
      <c r="J406" s="70"/>
      <c r="K406" s="70"/>
      <c r="L406" s="70"/>
      <c r="M406" s="70"/>
      <c r="N406" s="70"/>
      <c r="O406" s="70"/>
      <c r="P406" s="70"/>
      <c r="Q406" s="70"/>
      <c r="R406" s="70"/>
      <c r="S406" s="70"/>
      <c r="T406" s="70"/>
      <c r="U406" s="70"/>
      <c r="V406" s="70"/>
      <c r="W406" s="70"/>
      <c r="X406" s="70"/>
      <c r="Y406" s="70"/>
      <c r="Z406" s="70"/>
    </row>
    <row r="407" spans="1:26" x14ac:dyDescent="0.25">
      <c r="A407" s="85"/>
      <c r="B407" s="85"/>
      <c r="C407" s="85"/>
      <c r="D407" s="85"/>
      <c r="E407" s="85"/>
      <c r="F407" s="85"/>
      <c r="G407" s="85"/>
      <c r="H407" s="85"/>
      <c r="I407" s="85"/>
      <c r="J407" s="70"/>
      <c r="K407" s="70"/>
      <c r="L407" s="70"/>
      <c r="M407" s="70"/>
      <c r="N407" s="70"/>
      <c r="O407" s="70"/>
      <c r="P407" s="70"/>
      <c r="Q407" s="70"/>
      <c r="R407" s="70"/>
      <c r="S407" s="70"/>
      <c r="T407" s="70"/>
      <c r="U407" s="70"/>
      <c r="V407" s="70"/>
      <c r="W407" s="70"/>
      <c r="X407" s="70"/>
      <c r="Y407" s="70"/>
      <c r="Z407" s="70"/>
    </row>
    <row r="408" spans="1:26" x14ac:dyDescent="0.25">
      <c r="A408" s="85"/>
      <c r="B408" s="85"/>
      <c r="C408" s="85"/>
      <c r="D408" s="85"/>
      <c r="E408" s="85"/>
      <c r="F408" s="85"/>
      <c r="G408" s="85"/>
      <c r="H408" s="85"/>
      <c r="I408" s="85"/>
      <c r="J408" s="70"/>
      <c r="K408" s="70"/>
      <c r="L408" s="70"/>
      <c r="M408" s="70"/>
      <c r="N408" s="70"/>
      <c r="O408" s="70"/>
      <c r="P408" s="70"/>
      <c r="Q408" s="70"/>
      <c r="R408" s="70"/>
      <c r="S408" s="70"/>
      <c r="T408" s="70"/>
      <c r="U408" s="70"/>
      <c r="V408" s="70"/>
      <c r="W408" s="70"/>
      <c r="X408" s="70"/>
      <c r="Y408" s="70"/>
      <c r="Z408" s="70"/>
    </row>
    <row r="409" spans="1:26" x14ac:dyDescent="0.25">
      <c r="A409" s="85"/>
      <c r="B409" s="85"/>
      <c r="C409" s="85"/>
      <c r="D409" s="85"/>
      <c r="E409" s="85"/>
      <c r="F409" s="85"/>
      <c r="G409" s="85"/>
      <c r="H409" s="85"/>
      <c r="I409" s="85"/>
      <c r="J409" s="70"/>
      <c r="K409" s="70"/>
      <c r="L409" s="70"/>
      <c r="M409" s="70"/>
      <c r="N409" s="70"/>
      <c r="O409" s="70"/>
      <c r="P409" s="70"/>
      <c r="Q409" s="70"/>
      <c r="R409" s="70"/>
      <c r="S409" s="70"/>
      <c r="T409" s="70"/>
      <c r="U409" s="70"/>
      <c r="V409" s="70"/>
      <c r="W409" s="70"/>
      <c r="X409" s="70"/>
      <c r="Y409" s="70"/>
      <c r="Z409" s="70"/>
    </row>
    <row r="410" spans="1:26" x14ac:dyDescent="0.25">
      <c r="A410" s="85"/>
      <c r="B410" s="85"/>
      <c r="C410" s="85"/>
      <c r="D410" s="85"/>
      <c r="E410" s="85"/>
      <c r="F410" s="85"/>
      <c r="G410" s="85"/>
      <c r="H410" s="85"/>
      <c r="I410" s="85"/>
      <c r="J410" s="70"/>
      <c r="K410" s="70"/>
      <c r="L410" s="70"/>
      <c r="M410" s="70"/>
      <c r="N410" s="70"/>
      <c r="O410" s="70"/>
      <c r="P410" s="70"/>
      <c r="Q410" s="70"/>
      <c r="R410" s="70"/>
      <c r="S410" s="70"/>
      <c r="T410" s="70"/>
      <c r="U410" s="70"/>
      <c r="V410" s="70"/>
      <c r="W410" s="70"/>
      <c r="X410" s="70"/>
      <c r="Y410" s="70"/>
      <c r="Z410" s="70"/>
    </row>
    <row r="411" spans="1:26" x14ac:dyDescent="0.25">
      <c r="A411" s="85"/>
      <c r="B411" s="85"/>
      <c r="C411" s="85"/>
      <c r="D411" s="85"/>
      <c r="E411" s="85"/>
      <c r="F411" s="85"/>
      <c r="G411" s="85"/>
      <c r="H411" s="85"/>
      <c r="I411" s="85"/>
      <c r="J411" s="70"/>
      <c r="K411" s="70"/>
      <c r="L411" s="70"/>
      <c r="M411" s="70"/>
      <c r="N411" s="70"/>
      <c r="O411" s="70"/>
      <c r="P411" s="70"/>
      <c r="Q411" s="70"/>
      <c r="R411" s="70"/>
      <c r="S411" s="70"/>
      <c r="T411" s="70"/>
      <c r="U411" s="70"/>
      <c r="V411" s="70"/>
      <c r="W411" s="70"/>
      <c r="X411" s="70"/>
      <c r="Y411" s="70"/>
      <c r="Z411" s="70"/>
    </row>
    <row r="412" spans="1:26" x14ac:dyDescent="0.25">
      <c r="A412" s="85"/>
      <c r="B412" s="85"/>
      <c r="C412" s="85"/>
      <c r="D412" s="85"/>
      <c r="E412" s="85"/>
      <c r="F412" s="85"/>
      <c r="G412" s="85"/>
      <c r="H412" s="85"/>
      <c r="I412" s="85"/>
      <c r="J412" s="70"/>
      <c r="K412" s="70"/>
      <c r="L412" s="70"/>
      <c r="M412" s="70"/>
      <c r="N412" s="70"/>
      <c r="O412" s="70"/>
      <c r="P412" s="70"/>
      <c r="Q412" s="70"/>
      <c r="R412" s="70"/>
      <c r="S412" s="70"/>
      <c r="T412" s="70"/>
      <c r="U412" s="70"/>
      <c r="V412" s="70"/>
      <c r="W412" s="70"/>
      <c r="X412" s="70"/>
      <c r="Y412" s="70"/>
      <c r="Z412" s="70"/>
    </row>
    <row r="413" spans="1:26" x14ac:dyDescent="0.25">
      <c r="A413" s="85"/>
      <c r="B413" s="85"/>
      <c r="C413" s="85"/>
      <c r="D413" s="85"/>
      <c r="E413" s="85"/>
      <c r="F413" s="85"/>
      <c r="G413" s="85"/>
      <c r="H413" s="85"/>
      <c r="I413" s="85"/>
      <c r="J413" s="70"/>
      <c r="K413" s="70"/>
      <c r="L413" s="70"/>
      <c r="M413" s="70"/>
      <c r="N413" s="70"/>
      <c r="O413" s="70"/>
      <c r="P413" s="70"/>
      <c r="Q413" s="70"/>
      <c r="R413" s="70"/>
      <c r="S413" s="70"/>
      <c r="T413" s="70"/>
      <c r="U413" s="70"/>
      <c r="V413" s="70"/>
      <c r="W413" s="70"/>
      <c r="X413" s="70"/>
      <c r="Y413" s="70"/>
      <c r="Z413" s="70"/>
    </row>
    <row r="414" spans="1:26" x14ac:dyDescent="0.25">
      <c r="A414" s="85"/>
      <c r="B414" s="85"/>
      <c r="C414" s="85"/>
      <c r="D414" s="85"/>
      <c r="E414" s="85"/>
      <c r="F414" s="85"/>
      <c r="G414" s="85"/>
      <c r="H414" s="85"/>
      <c r="I414" s="85"/>
      <c r="J414" s="70"/>
      <c r="K414" s="70"/>
      <c r="L414" s="70"/>
      <c r="M414" s="70"/>
      <c r="N414" s="70"/>
      <c r="O414" s="70"/>
      <c r="P414" s="70"/>
      <c r="Q414" s="70"/>
      <c r="R414" s="70"/>
      <c r="S414" s="70"/>
      <c r="T414" s="70"/>
      <c r="U414" s="70"/>
      <c r="V414" s="70"/>
      <c r="W414" s="70"/>
      <c r="X414" s="70"/>
      <c r="Y414" s="70"/>
      <c r="Z414" s="70"/>
    </row>
    <row r="415" spans="1:26" x14ac:dyDescent="0.25">
      <c r="A415" s="85"/>
      <c r="B415" s="85"/>
      <c r="C415" s="85"/>
      <c r="D415" s="85"/>
      <c r="E415" s="85"/>
      <c r="F415" s="85"/>
      <c r="G415" s="85"/>
      <c r="H415" s="85"/>
      <c r="I415" s="85"/>
      <c r="J415" s="70"/>
      <c r="K415" s="70"/>
      <c r="L415" s="70"/>
      <c r="M415" s="70"/>
      <c r="N415" s="70"/>
      <c r="O415" s="70"/>
      <c r="P415" s="70"/>
      <c r="Q415" s="70"/>
      <c r="R415" s="70"/>
      <c r="S415" s="70"/>
      <c r="T415" s="70"/>
      <c r="U415" s="70"/>
      <c r="V415" s="70"/>
      <c r="W415" s="70"/>
      <c r="X415" s="70"/>
      <c r="Y415" s="70"/>
      <c r="Z415" s="70"/>
    </row>
    <row r="416" spans="1:26" x14ac:dyDescent="0.25">
      <c r="A416" s="85"/>
      <c r="B416" s="85"/>
      <c r="C416" s="85"/>
      <c r="D416" s="85"/>
      <c r="E416" s="85"/>
      <c r="F416" s="85"/>
      <c r="G416" s="85"/>
      <c r="H416" s="85"/>
      <c r="I416" s="85"/>
      <c r="J416" s="70"/>
      <c r="K416" s="70"/>
      <c r="L416" s="70"/>
      <c r="M416" s="70"/>
      <c r="N416" s="70"/>
      <c r="O416" s="70"/>
      <c r="P416" s="70"/>
      <c r="Q416" s="70"/>
      <c r="R416" s="70"/>
      <c r="S416" s="70"/>
      <c r="T416" s="70"/>
      <c r="U416" s="70"/>
      <c r="V416" s="70"/>
      <c r="W416" s="70"/>
      <c r="X416" s="70"/>
      <c r="Y416" s="70"/>
      <c r="Z416" s="70"/>
    </row>
    <row r="417" spans="1:26" x14ac:dyDescent="0.25">
      <c r="A417" s="85"/>
      <c r="B417" s="85"/>
      <c r="C417" s="85"/>
      <c r="D417" s="85"/>
      <c r="E417" s="85"/>
      <c r="F417" s="85"/>
      <c r="G417" s="85"/>
      <c r="H417" s="85"/>
      <c r="I417" s="85"/>
      <c r="J417" s="70"/>
      <c r="K417" s="70"/>
      <c r="L417" s="70"/>
      <c r="M417" s="70"/>
      <c r="N417" s="70"/>
      <c r="O417" s="70"/>
      <c r="P417" s="70"/>
      <c r="Q417" s="70"/>
      <c r="R417" s="70"/>
      <c r="S417" s="70"/>
      <c r="T417" s="70"/>
      <c r="U417" s="70"/>
      <c r="V417" s="70"/>
      <c r="W417" s="70"/>
      <c r="X417" s="70"/>
      <c r="Y417" s="70"/>
      <c r="Z417" s="70"/>
    </row>
    <row r="418" spans="1:26" x14ac:dyDescent="0.25">
      <c r="A418" s="85"/>
      <c r="B418" s="85"/>
      <c r="C418" s="85"/>
      <c r="D418" s="85"/>
      <c r="E418" s="85"/>
      <c r="F418" s="85"/>
      <c r="G418" s="85"/>
      <c r="H418" s="85"/>
      <c r="I418" s="85"/>
      <c r="J418" s="70"/>
      <c r="K418" s="70"/>
      <c r="L418" s="70"/>
      <c r="M418" s="70"/>
      <c r="N418" s="70"/>
      <c r="O418" s="70"/>
      <c r="P418" s="70"/>
      <c r="Q418" s="70"/>
      <c r="R418" s="70"/>
      <c r="S418" s="70"/>
      <c r="T418" s="70"/>
      <c r="U418" s="70"/>
      <c r="V418" s="70"/>
      <c r="W418" s="70"/>
      <c r="X418" s="70"/>
      <c r="Y418" s="70"/>
      <c r="Z418" s="70"/>
    </row>
    <row r="419" spans="1:26" x14ac:dyDescent="0.25">
      <c r="A419" s="85"/>
      <c r="B419" s="85"/>
      <c r="C419" s="85"/>
      <c r="D419" s="85"/>
      <c r="E419" s="85"/>
      <c r="F419" s="85"/>
      <c r="G419" s="85"/>
      <c r="H419" s="85"/>
      <c r="I419" s="85"/>
      <c r="J419" s="70"/>
      <c r="K419" s="70"/>
      <c r="L419" s="70"/>
      <c r="M419" s="70"/>
      <c r="N419" s="70"/>
      <c r="O419" s="70"/>
      <c r="P419" s="70"/>
      <c r="Q419" s="70"/>
      <c r="R419" s="70"/>
      <c r="S419" s="70"/>
      <c r="T419" s="70"/>
      <c r="U419" s="70"/>
      <c r="V419" s="70"/>
      <c r="W419" s="70"/>
      <c r="X419" s="70"/>
      <c r="Y419" s="70"/>
      <c r="Z419" s="70"/>
    </row>
    <row r="420" spans="1:26" x14ac:dyDescent="0.25">
      <c r="A420" s="85"/>
      <c r="B420" s="85"/>
      <c r="C420" s="85"/>
      <c r="D420" s="85"/>
      <c r="E420" s="85"/>
      <c r="F420" s="85"/>
      <c r="G420" s="85"/>
      <c r="H420" s="85"/>
      <c r="I420" s="85"/>
      <c r="J420" s="70"/>
      <c r="K420" s="70"/>
      <c r="L420" s="70"/>
      <c r="M420" s="70"/>
      <c r="N420" s="70"/>
      <c r="O420" s="70"/>
      <c r="P420" s="70"/>
      <c r="Q420" s="70"/>
      <c r="R420" s="70"/>
      <c r="S420" s="70"/>
      <c r="T420" s="70"/>
      <c r="U420" s="70"/>
      <c r="V420" s="70"/>
      <c r="W420" s="70"/>
      <c r="X420" s="70"/>
      <c r="Y420" s="70"/>
      <c r="Z420" s="70"/>
    </row>
    <row r="421" spans="1:26" x14ac:dyDescent="0.25">
      <c r="A421" s="85"/>
      <c r="B421" s="85"/>
      <c r="C421" s="85"/>
      <c r="D421" s="85"/>
      <c r="E421" s="85"/>
      <c r="F421" s="85"/>
      <c r="G421" s="85"/>
      <c r="H421" s="85"/>
      <c r="I421" s="85"/>
      <c r="J421" s="70"/>
      <c r="K421" s="70"/>
      <c r="L421" s="70"/>
      <c r="M421" s="70"/>
      <c r="N421" s="70"/>
      <c r="O421" s="70"/>
      <c r="P421" s="70"/>
      <c r="Q421" s="70"/>
      <c r="R421" s="70"/>
      <c r="S421" s="70"/>
      <c r="T421" s="70"/>
      <c r="U421" s="70"/>
      <c r="V421" s="70"/>
      <c r="W421" s="70"/>
      <c r="X421" s="70"/>
      <c r="Y421" s="70"/>
      <c r="Z421" s="70"/>
    </row>
    <row r="422" spans="1:26" x14ac:dyDescent="0.25">
      <c r="A422" s="85"/>
      <c r="B422" s="85"/>
      <c r="C422" s="85"/>
      <c r="D422" s="85"/>
      <c r="E422" s="85"/>
      <c r="F422" s="85"/>
      <c r="G422" s="85"/>
      <c r="H422" s="85"/>
      <c r="I422" s="85"/>
      <c r="J422" s="70"/>
      <c r="K422" s="70"/>
      <c r="L422" s="70"/>
      <c r="M422" s="70"/>
      <c r="N422" s="70"/>
      <c r="O422" s="70"/>
      <c r="P422" s="70"/>
      <c r="Q422" s="70"/>
      <c r="R422" s="70"/>
      <c r="S422" s="70"/>
      <c r="T422" s="70"/>
      <c r="U422" s="70"/>
      <c r="V422" s="70"/>
      <c r="W422" s="70"/>
      <c r="X422" s="70"/>
      <c r="Y422" s="70"/>
      <c r="Z422" s="70"/>
    </row>
    <row r="423" spans="1:26" x14ac:dyDescent="0.25">
      <c r="A423" s="85"/>
      <c r="B423" s="85"/>
      <c r="C423" s="85"/>
      <c r="D423" s="85"/>
      <c r="E423" s="85"/>
      <c r="F423" s="85"/>
      <c r="G423" s="85"/>
      <c r="H423" s="85"/>
      <c r="I423" s="85"/>
      <c r="J423" s="70"/>
      <c r="K423" s="70"/>
      <c r="L423" s="70"/>
      <c r="M423" s="70"/>
      <c r="N423" s="70"/>
      <c r="O423" s="70"/>
      <c r="P423" s="70"/>
      <c r="Q423" s="70"/>
      <c r="R423" s="70"/>
      <c r="S423" s="70"/>
      <c r="T423" s="70"/>
      <c r="U423" s="70"/>
      <c r="V423" s="70"/>
      <c r="W423" s="70"/>
      <c r="X423" s="70"/>
      <c r="Y423" s="70"/>
      <c r="Z423" s="70"/>
    </row>
    <row r="424" spans="1:26" x14ac:dyDescent="0.25">
      <c r="A424" s="85"/>
      <c r="B424" s="85"/>
      <c r="C424" s="85"/>
      <c r="D424" s="85"/>
      <c r="E424" s="85"/>
      <c r="F424" s="85"/>
      <c r="G424" s="85"/>
      <c r="H424" s="85"/>
      <c r="I424" s="85"/>
      <c r="J424" s="70"/>
      <c r="K424" s="70"/>
      <c r="L424" s="70"/>
      <c r="M424" s="70"/>
      <c r="N424" s="70"/>
      <c r="O424" s="70"/>
      <c r="P424" s="70"/>
      <c r="Q424" s="70"/>
      <c r="R424" s="70"/>
      <c r="S424" s="70"/>
      <c r="T424" s="70"/>
      <c r="U424" s="70"/>
      <c r="V424" s="70"/>
      <c r="W424" s="70"/>
      <c r="X424" s="70"/>
      <c r="Y424" s="70"/>
      <c r="Z424" s="70"/>
    </row>
  </sheetData>
  <sheetProtection sheet="1" objects="1" scenarios="1" selectLockedCells="1"/>
  <mergeCells count="10">
    <mergeCell ref="C2:C3"/>
    <mergeCell ref="D4:H4"/>
    <mergeCell ref="D51:H51"/>
    <mergeCell ref="A52:H52"/>
    <mergeCell ref="A62:H62"/>
    <mergeCell ref="D70:H70"/>
    <mergeCell ref="D15:H15"/>
    <mergeCell ref="D20:H20"/>
    <mergeCell ref="D31:H31"/>
    <mergeCell ref="D43:H43"/>
  </mergeCells>
  <dataValidations count="1">
    <dataValidation type="whole" allowBlank="1" showErrorMessage="1" errorTitle="Attention" error="Vous devez sélectionner un nombre entier compris entre 1 et 5." sqref="C44:C50 C16:C19 C21:C30 C5:C14 C53:C61 C63:C69 C71:C82 C32:C41">
      <formula1>1</formula1>
      <formula2>5</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G424"/>
  <sheetViews>
    <sheetView zoomScale="80" zoomScaleNormal="80" workbookViewId="0">
      <selection activeCell="C21" sqref="C21"/>
    </sheetView>
  </sheetViews>
  <sheetFormatPr baseColWidth="10" defaultRowHeight="15" x14ac:dyDescent="0.25"/>
  <cols>
    <col min="1" max="1" width="5" bestFit="1" customWidth="1"/>
    <col min="2" max="2" width="16.28515625" customWidth="1"/>
    <col min="3" max="3" width="13" style="2" customWidth="1"/>
    <col min="4" max="4" width="18" style="8" customWidth="1"/>
    <col min="5" max="5" width="20.7109375" style="4" customWidth="1"/>
    <col min="6" max="6" width="25.140625" style="6" customWidth="1"/>
    <col min="7" max="7" width="27.42578125" style="5" customWidth="1"/>
    <col min="8" max="8" width="40.5703125" style="7" customWidth="1"/>
    <col min="9" max="9" width="16.5703125" style="130" customWidth="1"/>
    <col min="10" max="10" width="13" customWidth="1"/>
  </cols>
  <sheetData>
    <row r="1" spans="1:189" s="34" customFormat="1" ht="30" customHeight="1" x14ac:dyDescent="0.45">
      <c r="A1" s="87"/>
      <c r="B1" s="87"/>
      <c r="C1" s="87"/>
      <c r="D1" s="88"/>
      <c r="E1" s="143"/>
      <c r="F1" s="89" t="s">
        <v>424</v>
      </c>
      <c r="G1" s="87"/>
      <c r="H1" s="87"/>
      <c r="I1" s="87"/>
      <c r="J1" s="124"/>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row>
    <row r="2" spans="1:189" ht="45.75" thickBot="1" x14ac:dyDescent="0.3">
      <c r="A2" s="30"/>
      <c r="B2" s="31"/>
      <c r="C2" s="179" t="s">
        <v>7</v>
      </c>
      <c r="D2" s="104" t="s">
        <v>5</v>
      </c>
      <c r="E2" s="25" t="s">
        <v>29</v>
      </c>
      <c r="F2" s="26" t="s">
        <v>30</v>
      </c>
      <c r="G2" s="27" t="s">
        <v>31</v>
      </c>
      <c r="H2" s="28" t="s">
        <v>6</v>
      </c>
      <c r="I2" s="125"/>
      <c r="J2" s="30"/>
      <c r="K2" s="132"/>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row>
    <row r="3" spans="1:189" ht="63.75" thickBot="1" x14ac:dyDescent="0.35">
      <c r="A3" s="32"/>
      <c r="B3" s="33"/>
      <c r="C3" s="180"/>
      <c r="D3" s="135">
        <v>1</v>
      </c>
      <c r="E3" s="136">
        <v>2</v>
      </c>
      <c r="F3" s="137">
        <v>3</v>
      </c>
      <c r="G3" s="138">
        <v>4</v>
      </c>
      <c r="H3" s="139">
        <v>5</v>
      </c>
      <c r="I3" s="144" t="s">
        <v>448</v>
      </c>
      <c r="J3" s="145" t="s">
        <v>96</v>
      </c>
      <c r="K3" s="133"/>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row>
    <row r="4" spans="1:189" s="103" customFormat="1" ht="46.5" customHeight="1" thickBot="1" x14ac:dyDescent="0.35">
      <c r="A4" s="147">
        <v>1</v>
      </c>
      <c r="B4" s="147" t="s">
        <v>0</v>
      </c>
      <c r="C4" s="29" t="str">
        <f>IF(SUM(C5:C14)= 0,"-", SUM(C5:C14)/COUNTIF(C5:C14,"&gt;0"))</f>
        <v>-</v>
      </c>
      <c r="D4" s="177"/>
      <c r="E4" s="178"/>
      <c r="F4" s="178"/>
      <c r="G4" s="178"/>
      <c r="H4" s="178"/>
      <c r="I4" s="126"/>
      <c r="J4" s="159"/>
      <c r="K4" s="134"/>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row>
    <row r="5" spans="1:189" s="166" customFormat="1" ht="141.75" customHeight="1" thickBot="1" x14ac:dyDescent="0.35">
      <c r="A5" s="21">
        <v>1</v>
      </c>
      <c r="B5" s="22" t="s">
        <v>496</v>
      </c>
      <c r="C5" s="112"/>
      <c r="D5" s="11" t="s">
        <v>495</v>
      </c>
      <c r="E5" s="12" t="s">
        <v>497</v>
      </c>
      <c r="F5" s="18" t="s">
        <v>498</v>
      </c>
      <c r="G5" s="14" t="s">
        <v>499</v>
      </c>
      <c r="H5" s="15" t="s">
        <v>500</v>
      </c>
      <c r="I5" s="140" t="s">
        <v>442</v>
      </c>
      <c r="J5" s="140" t="s">
        <v>501</v>
      </c>
      <c r="K5" s="134"/>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row>
    <row r="6" spans="1:189" s="9" customFormat="1" ht="166.5" customHeight="1" x14ac:dyDescent="0.25">
      <c r="A6" s="21">
        <v>2</v>
      </c>
      <c r="B6" s="22" t="s">
        <v>84</v>
      </c>
      <c r="C6" s="112"/>
      <c r="D6" s="11" t="s">
        <v>1</v>
      </c>
      <c r="E6" s="12" t="s">
        <v>2</v>
      </c>
      <c r="F6" s="13" t="s">
        <v>3</v>
      </c>
      <c r="G6" s="14" t="s">
        <v>4</v>
      </c>
      <c r="H6" s="15" t="s">
        <v>62</v>
      </c>
      <c r="I6" s="140" t="s">
        <v>442</v>
      </c>
      <c r="J6" s="142" t="s">
        <v>443</v>
      </c>
      <c r="K6" s="132" t="s">
        <v>18</v>
      </c>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10"/>
    </row>
    <row r="7" spans="1:189" s="1" customFormat="1" ht="126" customHeight="1" x14ac:dyDescent="0.25">
      <c r="A7" s="23">
        <v>3</v>
      </c>
      <c r="B7" s="22" t="s">
        <v>85</v>
      </c>
      <c r="C7" s="113"/>
      <c r="D7" s="11" t="s">
        <v>12</v>
      </c>
      <c r="E7" s="12" t="s">
        <v>13</v>
      </c>
      <c r="F7" s="13" t="s">
        <v>14</v>
      </c>
      <c r="G7" s="14" t="s">
        <v>15</v>
      </c>
      <c r="H7" s="15" t="s">
        <v>63</v>
      </c>
      <c r="I7" s="142" t="s">
        <v>446</v>
      </c>
      <c r="J7" s="142" t="s">
        <v>443</v>
      </c>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3"/>
    </row>
    <row r="8" spans="1:189" s="1" customFormat="1" ht="228" customHeight="1" x14ac:dyDescent="0.25">
      <c r="A8" s="23">
        <v>4</v>
      </c>
      <c r="B8" s="22" t="s">
        <v>86</v>
      </c>
      <c r="C8" s="113"/>
      <c r="D8" s="11" t="s">
        <v>16</v>
      </c>
      <c r="E8" s="12" t="s">
        <v>17</v>
      </c>
      <c r="F8" s="13" t="s">
        <v>59</v>
      </c>
      <c r="G8" s="14" t="s">
        <v>60</v>
      </c>
      <c r="H8" s="15" t="s">
        <v>61</v>
      </c>
      <c r="I8" s="142" t="s">
        <v>446</v>
      </c>
      <c r="J8" s="142" t="s">
        <v>443</v>
      </c>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3"/>
    </row>
    <row r="9" spans="1:189" s="102" customFormat="1" ht="153.75" customHeight="1" x14ac:dyDescent="0.25">
      <c r="A9" s="23">
        <v>5</v>
      </c>
      <c r="B9" s="22" t="s">
        <v>494</v>
      </c>
      <c r="C9" s="113"/>
      <c r="D9" s="11" t="s">
        <v>504</v>
      </c>
      <c r="E9" s="12" t="s">
        <v>506</v>
      </c>
      <c r="F9" s="13" t="s">
        <v>508</v>
      </c>
      <c r="G9" s="14" t="s">
        <v>510</v>
      </c>
      <c r="H9" s="15" t="s">
        <v>512</v>
      </c>
      <c r="I9" s="142" t="s">
        <v>502</v>
      </c>
      <c r="J9" s="142" t="s">
        <v>443</v>
      </c>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row>
    <row r="10" spans="1:189" s="102" customFormat="1" ht="164.25" customHeight="1" thickBot="1" x14ac:dyDescent="0.3">
      <c r="A10" s="23">
        <v>6</v>
      </c>
      <c r="B10" s="24" t="s">
        <v>88</v>
      </c>
      <c r="C10" s="113"/>
      <c r="D10" s="11" t="s">
        <v>19</v>
      </c>
      <c r="E10" s="12" t="s">
        <v>20</v>
      </c>
      <c r="F10" s="13" t="s">
        <v>21</v>
      </c>
      <c r="G10" s="14" t="s">
        <v>22</v>
      </c>
      <c r="H10" s="15" t="s">
        <v>23</v>
      </c>
      <c r="I10" s="165" t="s">
        <v>493</v>
      </c>
      <c r="J10" s="142" t="s">
        <v>443</v>
      </c>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row>
    <row r="11" spans="1:189" s="107" customFormat="1" ht="189" customHeight="1" thickBot="1" x14ac:dyDescent="0.3">
      <c r="A11" s="21">
        <v>7</v>
      </c>
      <c r="B11" s="106" t="s">
        <v>87</v>
      </c>
      <c r="C11" s="112"/>
      <c r="D11" s="11" t="s">
        <v>24</v>
      </c>
      <c r="E11" s="12" t="s">
        <v>25</v>
      </c>
      <c r="F11" s="13" t="s">
        <v>26</v>
      </c>
      <c r="G11" s="14" t="s">
        <v>27</v>
      </c>
      <c r="H11" s="15" t="s">
        <v>28</v>
      </c>
      <c r="I11" s="140" t="s">
        <v>447</v>
      </c>
      <c r="J11" s="142" t="s">
        <v>443</v>
      </c>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row>
    <row r="12" spans="1:189" s="108" customFormat="1" ht="204.75" customHeight="1" thickBot="1" x14ac:dyDescent="0.3">
      <c r="A12" s="23">
        <v>8</v>
      </c>
      <c r="B12" s="24" t="s">
        <v>89</v>
      </c>
      <c r="C12" s="113"/>
      <c r="D12" s="11" t="s">
        <v>32</v>
      </c>
      <c r="E12" s="12" t="s">
        <v>33</v>
      </c>
      <c r="F12" s="13" t="s">
        <v>34</v>
      </c>
      <c r="G12" s="14" t="s">
        <v>35</v>
      </c>
      <c r="H12" s="15" t="s">
        <v>36</v>
      </c>
      <c r="I12" s="140" t="s">
        <v>447</v>
      </c>
      <c r="J12" s="142" t="s">
        <v>443</v>
      </c>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row>
    <row r="13" spans="1:189" s="108" customFormat="1" ht="192.75" customHeight="1" x14ac:dyDescent="0.25">
      <c r="A13" s="23">
        <v>9</v>
      </c>
      <c r="B13" s="24" t="s">
        <v>90</v>
      </c>
      <c r="C13" s="113"/>
      <c r="D13" s="11" t="s">
        <v>37</v>
      </c>
      <c r="E13" s="12" t="s">
        <v>38</v>
      </c>
      <c r="F13" s="13" t="s">
        <v>39</v>
      </c>
      <c r="G13" s="14" t="s">
        <v>40</v>
      </c>
      <c r="H13" s="15" t="s">
        <v>41</v>
      </c>
      <c r="I13" s="140" t="s">
        <v>447</v>
      </c>
      <c r="J13" s="142" t="s">
        <v>443</v>
      </c>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row>
    <row r="14" spans="1:189" s="102" customFormat="1" ht="201.75" customHeight="1" thickBot="1" x14ac:dyDescent="0.3">
      <c r="A14" s="95">
        <v>10</v>
      </c>
      <c r="B14" s="96" t="s">
        <v>513</v>
      </c>
      <c r="C14" s="114"/>
      <c r="D14" s="11" t="s">
        <v>503</v>
      </c>
      <c r="E14" s="12" t="s">
        <v>505</v>
      </c>
      <c r="F14" s="13" t="s">
        <v>507</v>
      </c>
      <c r="G14" s="14" t="s">
        <v>509</v>
      </c>
      <c r="H14" s="15" t="s">
        <v>511</v>
      </c>
      <c r="I14" s="142" t="s">
        <v>446</v>
      </c>
      <c r="J14" s="142" t="s">
        <v>444</v>
      </c>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row>
    <row r="15" spans="1:189" s="103" customFormat="1" ht="25.5" customHeight="1" thickBot="1" x14ac:dyDescent="0.35">
      <c r="A15" s="147">
        <v>2</v>
      </c>
      <c r="B15" s="147" t="s">
        <v>42</v>
      </c>
      <c r="C15" s="29" t="str">
        <f>IF(SUM(C16:C19)= 0,"-", SUM(C16:C19)/COUNTIF(C16:C19,"&gt;0"))</f>
        <v>-</v>
      </c>
      <c r="D15" s="177"/>
      <c r="E15" s="178"/>
      <c r="F15" s="178"/>
      <c r="G15" s="178"/>
      <c r="H15" s="178"/>
      <c r="I15" s="127"/>
      <c r="J15" s="148"/>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row>
    <row r="16" spans="1:189" s="107" customFormat="1" ht="218.25" customHeight="1" x14ac:dyDescent="0.25">
      <c r="A16" s="21">
        <v>1</v>
      </c>
      <c r="B16" s="106" t="s">
        <v>91</v>
      </c>
      <c r="C16" s="112"/>
      <c r="D16" s="11" t="s">
        <v>43</v>
      </c>
      <c r="E16" s="12" t="s">
        <v>44</v>
      </c>
      <c r="F16" s="13" t="s">
        <v>45</v>
      </c>
      <c r="G16" s="14" t="s">
        <v>46</v>
      </c>
      <c r="H16" s="15" t="s">
        <v>47</v>
      </c>
      <c r="I16" s="142" t="s">
        <v>449</v>
      </c>
      <c r="J16" s="142" t="s">
        <v>443</v>
      </c>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row>
    <row r="17" spans="1:188" s="108" customFormat="1" ht="192" customHeight="1" x14ac:dyDescent="0.25">
      <c r="A17" s="23">
        <v>2</v>
      </c>
      <c r="B17" s="24" t="s">
        <v>92</v>
      </c>
      <c r="C17" s="174"/>
      <c r="D17" s="16" t="s">
        <v>54</v>
      </c>
      <c r="E17" s="17" t="s">
        <v>55</v>
      </c>
      <c r="F17" s="18" t="s">
        <v>56</v>
      </c>
      <c r="G17" s="19" t="s">
        <v>57</v>
      </c>
      <c r="H17" s="20" t="s">
        <v>58</v>
      </c>
      <c r="I17" s="142" t="s">
        <v>533</v>
      </c>
      <c r="J17" s="142" t="s">
        <v>443</v>
      </c>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row>
    <row r="18" spans="1:188" s="108" customFormat="1" ht="218.25" customHeight="1" x14ac:dyDescent="0.25">
      <c r="A18" s="23">
        <v>3</v>
      </c>
      <c r="B18" s="164" t="s">
        <v>93</v>
      </c>
      <c r="C18" s="174"/>
      <c r="D18" s="16" t="s">
        <v>79</v>
      </c>
      <c r="E18" s="17" t="s">
        <v>80</v>
      </c>
      <c r="F18" s="18" t="s">
        <v>81</v>
      </c>
      <c r="G18" s="19" t="s">
        <v>82</v>
      </c>
      <c r="H18" s="20" t="s">
        <v>83</v>
      </c>
      <c r="I18" s="142" t="s">
        <v>534</v>
      </c>
      <c r="J18" s="142" t="s">
        <v>443</v>
      </c>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row>
    <row r="19" spans="1:188" s="108" customFormat="1" ht="207" customHeight="1" x14ac:dyDescent="0.25">
      <c r="A19" s="23">
        <v>4</v>
      </c>
      <c r="B19" s="24" t="s">
        <v>97</v>
      </c>
      <c r="C19" s="112"/>
      <c r="D19" s="16" t="s">
        <v>314</v>
      </c>
      <c r="E19" s="17" t="s">
        <v>315</v>
      </c>
      <c r="F19" s="18" t="s">
        <v>316</v>
      </c>
      <c r="G19" s="19" t="s">
        <v>317</v>
      </c>
      <c r="H19" s="20" t="s">
        <v>318</v>
      </c>
      <c r="I19" s="142" t="s">
        <v>450</v>
      </c>
      <c r="J19" s="142" t="s">
        <v>443</v>
      </c>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row>
    <row r="20" spans="1:188" s="109" customFormat="1" ht="38.25" thickBot="1" x14ac:dyDescent="0.35">
      <c r="A20" s="153">
        <v>3</v>
      </c>
      <c r="B20" s="153" t="s">
        <v>48</v>
      </c>
      <c r="C20" s="105" t="str">
        <f>IF(SUM(C21:C30)= 0,"-", SUM(C21:C30)/COUNTIF(C21:C30,"&gt;0"))</f>
        <v>-</v>
      </c>
      <c r="D20" s="183"/>
      <c r="E20" s="184"/>
      <c r="F20" s="184"/>
      <c r="G20" s="184"/>
      <c r="H20" s="184"/>
      <c r="I20" s="128"/>
      <c r="J20" s="150"/>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row>
    <row r="21" spans="1:188" s="107" customFormat="1" ht="165.75" customHeight="1" x14ac:dyDescent="0.25">
      <c r="A21" s="21">
        <v>1</v>
      </c>
      <c r="B21" s="106" t="s">
        <v>324</v>
      </c>
      <c r="C21" s="112"/>
      <c r="D21" s="11" t="s">
        <v>49</v>
      </c>
      <c r="E21" s="12" t="s">
        <v>50</v>
      </c>
      <c r="F21" s="13" t="s">
        <v>51</v>
      </c>
      <c r="G21" s="14" t="s">
        <v>52</v>
      </c>
      <c r="H21" s="15" t="s">
        <v>53</v>
      </c>
      <c r="I21" s="142" t="s">
        <v>451</v>
      </c>
      <c r="J21" s="142" t="s">
        <v>443</v>
      </c>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row>
    <row r="22" spans="1:188" s="108" customFormat="1" ht="166.5" customHeight="1" x14ac:dyDescent="0.25">
      <c r="A22" s="23">
        <v>2</v>
      </c>
      <c r="B22" s="24" t="s">
        <v>433</v>
      </c>
      <c r="C22" s="113"/>
      <c r="D22" s="16" t="s">
        <v>64</v>
      </c>
      <c r="E22" s="17" t="s">
        <v>65</v>
      </c>
      <c r="F22" s="18" t="s">
        <v>66</v>
      </c>
      <c r="G22" s="19" t="s">
        <v>67</v>
      </c>
      <c r="H22" s="20" t="s">
        <v>68</v>
      </c>
      <c r="I22" s="142" t="s">
        <v>451</v>
      </c>
      <c r="J22" s="142" t="s">
        <v>443</v>
      </c>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row>
    <row r="23" spans="1:188" s="108" customFormat="1" ht="312" customHeight="1" x14ac:dyDescent="0.25">
      <c r="A23" s="23">
        <v>3</v>
      </c>
      <c r="B23" s="24" t="s">
        <v>434</v>
      </c>
      <c r="C23" s="113"/>
      <c r="D23" s="16" t="s">
        <v>437</v>
      </c>
      <c r="E23" s="17" t="s">
        <v>69</v>
      </c>
      <c r="F23" s="18" t="s">
        <v>438</v>
      </c>
      <c r="G23" s="19" t="s">
        <v>439</v>
      </c>
      <c r="H23" s="20" t="s">
        <v>440</v>
      </c>
      <c r="I23" s="142" t="s">
        <v>452</v>
      </c>
      <c r="J23" s="142" t="s">
        <v>444</v>
      </c>
      <c r="K23" s="85" t="s">
        <v>18</v>
      </c>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row>
    <row r="24" spans="1:188" s="108" customFormat="1" ht="347.25" customHeight="1" x14ac:dyDescent="0.25">
      <c r="A24" s="23">
        <v>4</v>
      </c>
      <c r="B24" s="24" t="s">
        <v>325</v>
      </c>
      <c r="C24" s="113"/>
      <c r="D24" s="16" t="s">
        <v>330</v>
      </c>
      <c r="E24" s="17" t="s">
        <v>336</v>
      </c>
      <c r="F24" s="18" t="s">
        <v>342</v>
      </c>
      <c r="G24" s="19" t="s">
        <v>348</v>
      </c>
      <c r="H24" s="20" t="s">
        <v>354</v>
      </c>
      <c r="I24" s="142" t="s">
        <v>452</v>
      </c>
      <c r="J24" s="142" t="s">
        <v>443</v>
      </c>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row>
    <row r="25" spans="1:188" s="108" customFormat="1" ht="310.5" customHeight="1" x14ac:dyDescent="0.25">
      <c r="A25" s="23">
        <v>5</v>
      </c>
      <c r="B25" s="24" t="s">
        <v>326</v>
      </c>
      <c r="C25" s="113"/>
      <c r="D25" s="16" t="s">
        <v>331</v>
      </c>
      <c r="E25" s="17" t="s">
        <v>337</v>
      </c>
      <c r="F25" s="18" t="s">
        <v>343</v>
      </c>
      <c r="G25" s="19" t="s">
        <v>349</v>
      </c>
      <c r="H25" s="20" t="s">
        <v>355</v>
      </c>
      <c r="I25" s="142" t="s">
        <v>451</v>
      </c>
      <c r="J25" s="142" t="s">
        <v>443</v>
      </c>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row>
    <row r="26" spans="1:188" s="107" customFormat="1" ht="409.5" customHeight="1" x14ac:dyDescent="0.25">
      <c r="A26" s="21">
        <v>6</v>
      </c>
      <c r="B26" s="106" t="s">
        <v>327</v>
      </c>
      <c r="C26" s="112"/>
      <c r="D26" s="11" t="s">
        <v>332</v>
      </c>
      <c r="E26" s="12" t="s">
        <v>338</v>
      </c>
      <c r="F26" s="13" t="s">
        <v>344</v>
      </c>
      <c r="G26" s="14" t="s">
        <v>350</v>
      </c>
      <c r="H26" s="15" t="s">
        <v>356</v>
      </c>
      <c r="I26" s="142" t="s">
        <v>451</v>
      </c>
      <c r="J26" s="142" t="s">
        <v>443</v>
      </c>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row>
    <row r="27" spans="1:188" s="108" customFormat="1" ht="375.75" customHeight="1" x14ac:dyDescent="0.25">
      <c r="A27" s="23">
        <v>7</v>
      </c>
      <c r="B27" s="24" t="s">
        <v>328</v>
      </c>
      <c r="C27" s="113"/>
      <c r="D27" s="16" t="s">
        <v>333</v>
      </c>
      <c r="E27" s="17" t="s">
        <v>339</v>
      </c>
      <c r="F27" s="18" t="s">
        <v>345</v>
      </c>
      <c r="G27" s="19" t="s">
        <v>351</v>
      </c>
      <c r="H27" s="20" t="s">
        <v>357</v>
      </c>
      <c r="I27" s="142" t="s">
        <v>451</v>
      </c>
      <c r="J27" s="142" t="s">
        <v>443</v>
      </c>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row>
    <row r="28" spans="1:188" s="108" customFormat="1" ht="270.75" customHeight="1" x14ac:dyDescent="0.25">
      <c r="A28" s="23">
        <v>8</v>
      </c>
      <c r="B28" s="24" t="s">
        <v>329</v>
      </c>
      <c r="C28" s="113"/>
      <c r="D28" s="16" t="s">
        <v>334</v>
      </c>
      <c r="E28" s="17" t="s">
        <v>340</v>
      </c>
      <c r="F28" s="18" t="s">
        <v>346</v>
      </c>
      <c r="G28" s="19" t="s">
        <v>352</v>
      </c>
      <c r="H28" s="20" t="s">
        <v>358</v>
      </c>
      <c r="I28" s="142" t="s">
        <v>453</v>
      </c>
      <c r="J28" s="142" t="s">
        <v>443</v>
      </c>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row>
    <row r="29" spans="1:188" s="102" customFormat="1" ht="243" customHeight="1" x14ac:dyDescent="0.25">
      <c r="A29" s="95">
        <v>9</v>
      </c>
      <c r="B29" s="96" t="s">
        <v>435</v>
      </c>
      <c r="C29" s="114"/>
      <c r="D29" s="97" t="s">
        <v>335</v>
      </c>
      <c r="E29" s="98" t="s">
        <v>341</v>
      </c>
      <c r="F29" s="99" t="s">
        <v>347</v>
      </c>
      <c r="G29" s="100" t="s">
        <v>353</v>
      </c>
      <c r="H29" s="101" t="s">
        <v>359</v>
      </c>
      <c r="I29" s="142" t="s">
        <v>451</v>
      </c>
      <c r="J29" s="142" t="s">
        <v>443</v>
      </c>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row>
    <row r="30" spans="1:188" s="102" customFormat="1" ht="360.75" customHeight="1" thickBot="1" x14ac:dyDescent="0.3">
      <c r="A30" s="116">
        <v>10</v>
      </c>
      <c r="B30" s="117" t="s">
        <v>374</v>
      </c>
      <c r="C30" s="173"/>
      <c r="D30" s="118" t="s">
        <v>428</v>
      </c>
      <c r="E30" s="119" t="s">
        <v>429</v>
      </c>
      <c r="F30" s="120" t="s">
        <v>430</v>
      </c>
      <c r="G30" s="146" t="s">
        <v>431</v>
      </c>
      <c r="H30" s="122" t="s">
        <v>432</v>
      </c>
      <c r="I30" s="142" t="s">
        <v>451</v>
      </c>
      <c r="J30" s="142" t="s">
        <v>443</v>
      </c>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row>
    <row r="31" spans="1:188" s="103" customFormat="1" ht="38.25" thickBot="1" x14ac:dyDescent="0.35">
      <c r="A31" s="147">
        <v>4</v>
      </c>
      <c r="B31" s="147" t="s">
        <v>94</v>
      </c>
      <c r="C31" s="29" t="str">
        <f>IF(SUM(C32:C42)= 0,"-", SUM(C32:C42)/COUNTIF(C32:C42,"&gt;0"))</f>
        <v>-</v>
      </c>
      <c r="D31" s="177"/>
      <c r="E31" s="178"/>
      <c r="F31" s="178"/>
      <c r="G31" s="178"/>
      <c r="H31" s="178"/>
      <c r="I31" s="127"/>
      <c r="J31" s="148"/>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row>
    <row r="32" spans="1:188" s="107" customFormat="1" ht="151.5" customHeight="1" x14ac:dyDescent="0.25">
      <c r="A32" s="21">
        <v>1</v>
      </c>
      <c r="B32" s="106" t="s">
        <v>98</v>
      </c>
      <c r="C32" s="112"/>
      <c r="D32" s="11" t="s">
        <v>99</v>
      </c>
      <c r="E32" s="12" t="s">
        <v>100</v>
      </c>
      <c r="F32" s="13" t="s">
        <v>101</v>
      </c>
      <c r="G32" s="14" t="s">
        <v>102</v>
      </c>
      <c r="H32" s="15" t="s">
        <v>103</v>
      </c>
      <c r="I32" s="142" t="s">
        <v>535</v>
      </c>
      <c r="J32" s="142" t="s">
        <v>443</v>
      </c>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row>
    <row r="33" spans="1:188" s="108" customFormat="1" ht="231" customHeight="1" x14ac:dyDescent="0.25">
      <c r="A33" s="23">
        <v>2</v>
      </c>
      <c r="B33" s="24" t="s">
        <v>104</v>
      </c>
      <c r="C33" s="113"/>
      <c r="D33" s="16" t="s">
        <v>105</v>
      </c>
      <c r="E33" s="17" t="s">
        <v>106</v>
      </c>
      <c r="F33" s="18" t="s">
        <v>107</v>
      </c>
      <c r="G33" s="19" t="s">
        <v>108</v>
      </c>
      <c r="H33" s="20" t="s">
        <v>109</v>
      </c>
      <c r="I33" s="142" t="s">
        <v>535</v>
      </c>
      <c r="J33" s="142" t="s">
        <v>443</v>
      </c>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row>
    <row r="34" spans="1:188" s="108" customFormat="1" ht="165.75" customHeight="1" x14ac:dyDescent="0.25">
      <c r="A34" s="23">
        <v>3</v>
      </c>
      <c r="B34" s="24" t="s">
        <v>110</v>
      </c>
      <c r="C34" s="113"/>
      <c r="D34" s="16" t="s">
        <v>113</v>
      </c>
      <c r="E34" s="17" t="s">
        <v>116</v>
      </c>
      <c r="F34" s="18" t="s">
        <v>119</v>
      </c>
      <c r="G34" s="19" t="s">
        <v>127</v>
      </c>
      <c r="H34" s="20" t="s">
        <v>124</v>
      </c>
      <c r="I34" s="142" t="s">
        <v>535</v>
      </c>
      <c r="J34" s="142" t="s">
        <v>443</v>
      </c>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row>
    <row r="35" spans="1:188" s="108" customFormat="1" ht="203.25" customHeight="1" x14ac:dyDescent="0.25">
      <c r="A35" s="23">
        <v>4</v>
      </c>
      <c r="B35" s="24" t="s">
        <v>111</v>
      </c>
      <c r="C35" s="113"/>
      <c r="D35" s="16" t="s">
        <v>114</v>
      </c>
      <c r="E35" s="17" t="s">
        <v>117</v>
      </c>
      <c r="F35" s="18" t="s">
        <v>120</v>
      </c>
      <c r="G35" s="19" t="s">
        <v>122</v>
      </c>
      <c r="H35" s="20" t="s">
        <v>125</v>
      </c>
      <c r="I35" s="142" t="s">
        <v>535</v>
      </c>
      <c r="J35" s="142" t="s">
        <v>443</v>
      </c>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row>
    <row r="36" spans="1:188" s="108" customFormat="1" ht="282" customHeight="1" x14ac:dyDescent="0.25">
      <c r="A36" s="23">
        <v>5</v>
      </c>
      <c r="B36" s="24" t="s">
        <v>112</v>
      </c>
      <c r="C36" s="113"/>
      <c r="D36" s="16" t="s">
        <v>115</v>
      </c>
      <c r="E36" s="17" t="s">
        <v>118</v>
      </c>
      <c r="F36" s="18" t="s">
        <v>121</v>
      </c>
      <c r="G36" s="19" t="s">
        <v>123</v>
      </c>
      <c r="H36" s="20" t="s">
        <v>126</v>
      </c>
      <c r="I36" s="142" t="s">
        <v>535</v>
      </c>
      <c r="J36" s="142" t="s">
        <v>443</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row>
    <row r="37" spans="1:188" s="108" customFormat="1" ht="206.25" customHeight="1" x14ac:dyDescent="0.25">
      <c r="A37" s="23">
        <v>6</v>
      </c>
      <c r="B37" s="24" t="s">
        <v>128</v>
      </c>
      <c r="C37" s="113"/>
      <c r="D37" s="16" t="s">
        <v>132</v>
      </c>
      <c r="E37" s="17" t="s">
        <v>136</v>
      </c>
      <c r="F37" s="18" t="s">
        <v>140</v>
      </c>
      <c r="G37" s="19" t="s">
        <v>144</v>
      </c>
      <c r="H37" s="20" t="s">
        <v>148</v>
      </c>
      <c r="I37" s="142" t="s">
        <v>454</v>
      </c>
      <c r="J37" s="142" t="s">
        <v>443</v>
      </c>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row>
    <row r="38" spans="1:188" s="108" customFormat="1" ht="217.5" customHeight="1" x14ac:dyDescent="0.25">
      <c r="A38" s="23">
        <v>7</v>
      </c>
      <c r="B38" s="24" t="s">
        <v>129</v>
      </c>
      <c r="C38" s="113"/>
      <c r="D38" s="16" t="s">
        <v>133</v>
      </c>
      <c r="E38" s="17" t="s">
        <v>137</v>
      </c>
      <c r="F38" s="18" t="s">
        <v>141</v>
      </c>
      <c r="G38" s="19" t="s">
        <v>145</v>
      </c>
      <c r="H38" s="20" t="s">
        <v>149</v>
      </c>
      <c r="I38" s="142" t="s">
        <v>454</v>
      </c>
      <c r="J38" s="142" t="s">
        <v>443</v>
      </c>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row>
    <row r="39" spans="1:188" s="108" customFormat="1" ht="163.5" customHeight="1" x14ac:dyDescent="0.25">
      <c r="A39" s="23">
        <v>8</v>
      </c>
      <c r="B39" s="24" t="s">
        <v>130</v>
      </c>
      <c r="C39" s="113"/>
      <c r="D39" s="16" t="s">
        <v>134</v>
      </c>
      <c r="E39" s="17" t="s">
        <v>138</v>
      </c>
      <c r="F39" s="18" t="s">
        <v>142</v>
      </c>
      <c r="G39" s="19" t="s">
        <v>146</v>
      </c>
      <c r="H39" s="20" t="s">
        <v>150</v>
      </c>
      <c r="I39" s="142" t="s">
        <v>454</v>
      </c>
      <c r="J39" s="142" t="s">
        <v>443</v>
      </c>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row>
    <row r="40" spans="1:188" s="102" customFormat="1" ht="203.25" customHeight="1" x14ac:dyDescent="0.25">
      <c r="A40" s="95">
        <v>9</v>
      </c>
      <c r="B40" s="96" t="s">
        <v>131</v>
      </c>
      <c r="C40" s="114"/>
      <c r="D40" s="97" t="s">
        <v>135</v>
      </c>
      <c r="E40" s="98" t="s">
        <v>139</v>
      </c>
      <c r="F40" s="99" t="s">
        <v>143</v>
      </c>
      <c r="G40" s="100" t="s">
        <v>147</v>
      </c>
      <c r="H40" s="101" t="s">
        <v>151</v>
      </c>
      <c r="I40" s="169" t="s">
        <v>453</v>
      </c>
      <c r="J40" s="169" t="s">
        <v>443</v>
      </c>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c r="FD40" s="85"/>
      <c r="FE40" s="85"/>
      <c r="FF40" s="85"/>
      <c r="FG40" s="85"/>
      <c r="FH40" s="85"/>
      <c r="FI40" s="85"/>
      <c r="FJ40" s="85"/>
      <c r="FK40" s="85"/>
      <c r="FL40" s="85"/>
      <c r="FM40" s="85"/>
      <c r="FN40" s="85"/>
      <c r="FO40" s="85"/>
      <c r="FP40" s="85"/>
      <c r="FQ40" s="85"/>
      <c r="FR40" s="85"/>
      <c r="FS40" s="85"/>
      <c r="FT40" s="85"/>
      <c r="FU40" s="85"/>
      <c r="FV40" s="85"/>
      <c r="FW40" s="85"/>
      <c r="FX40" s="85"/>
      <c r="FY40" s="85"/>
      <c r="FZ40" s="85"/>
      <c r="GA40" s="85"/>
      <c r="GB40" s="85"/>
      <c r="GC40" s="85"/>
      <c r="GD40" s="85"/>
      <c r="GE40" s="85"/>
      <c r="GF40" s="85"/>
    </row>
    <row r="41" spans="1:188" s="102" customFormat="1" ht="204" customHeight="1" x14ac:dyDescent="0.25">
      <c r="A41" s="23">
        <v>10</v>
      </c>
      <c r="B41" s="24" t="s">
        <v>514</v>
      </c>
      <c r="C41" s="113"/>
      <c r="D41" s="16" t="s">
        <v>517</v>
      </c>
      <c r="E41" s="17" t="s">
        <v>518</v>
      </c>
      <c r="F41" s="170" t="s">
        <v>519</v>
      </c>
      <c r="G41" s="19" t="s">
        <v>520</v>
      </c>
      <c r="H41" s="20" t="s">
        <v>521</v>
      </c>
      <c r="I41" s="142" t="s">
        <v>515</v>
      </c>
      <c r="J41" s="142" t="s">
        <v>443</v>
      </c>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row>
    <row r="42" spans="1:188" ht="127.5" customHeight="1" thickBot="1" x14ac:dyDescent="0.3">
      <c r="A42" s="167">
        <v>11</v>
      </c>
      <c r="B42" s="117" t="s">
        <v>516</v>
      </c>
      <c r="C42" s="173"/>
      <c r="D42" s="118" t="s">
        <v>522</v>
      </c>
      <c r="E42" s="119" t="s">
        <v>523</v>
      </c>
      <c r="F42" s="120" t="s">
        <v>524</v>
      </c>
      <c r="G42" s="121" t="s">
        <v>525</v>
      </c>
      <c r="H42" s="168" t="s">
        <v>526</v>
      </c>
      <c r="I42" s="142" t="s">
        <v>515</v>
      </c>
      <c r="J42" s="142" t="s">
        <v>443</v>
      </c>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row>
    <row r="43" spans="1:188" s="103" customFormat="1" ht="38.25" thickBot="1" x14ac:dyDescent="0.35">
      <c r="A43" s="147">
        <v>5</v>
      </c>
      <c r="B43" s="147" t="s">
        <v>8</v>
      </c>
      <c r="C43" s="29" t="str">
        <f>IF(SUM(C44:C50)= 0,"-", SUM(C44:C50)/COUNTIF(C44:C50,"&gt;0"))</f>
        <v>-</v>
      </c>
      <c r="D43" s="177"/>
      <c r="E43" s="178"/>
      <c r="F43" s="178"/>
      <c r="G43" s="178"/>
      <c r="H43" s="178"/>
      <c r="I43" s="127"/>
      <c r="J43" s="148"/>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row>
    <row r="44" spans="1:188" s="107" customFormat="1" ht="73.5" customHeight="1" x14ac:dyDescent="0.25">
      <c r="A44" s="21">
        <v>1</v>
      </c>
      <c r="B44" s="106" t="s">
        <v>319</v>
      </c>
      <c r="C44" s="112"/>
      <c r="D44" s="11" t="s">
        <v>455</v>
      </c>
      <c r="E44" s="12" t="s">
        <v>456</v>
      </c>
      <c r="F44" s="13" t="s">
        <v>457</v>
      </c>
      <c r="G44" s="14" t="s">
        <v>458</v>
      </c>
      <c r="H44" s="15" t="s">
        <v>459</v>
      </c>
      <c r="I44" s="142" t="s">
        <v>460</v>
      </c>
      <c r="J44" s="140" t="s">
        <v>445</v>
      </c>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c r="FV44" s="85"/>
      <c r="FW44" s="85"/>
      <c r="FX44" s="85"/>
      <c r="FY44" s="85"/>
      <c r="FZ44" s="85"/>
      <c r="GA44" s="85"/>
      <c r="GB44" s="85"/>
      <c r="GC44" s="85"/>
      <c r="GD44" s="85"/>
      <c r="GE44" s="85"/>
      <c r="GF44" s="85"/>
    </row>
    <row r="45" spans="1:188" s="108" customFormat="1" ht="71.25" customHeight="1" x14ac:dyDescent="0.25">
      <c r="A45" s="23">
        <v>2</v>
      </c>
      <c r="B45" s="24" t="s">
        <v>9</v>
      </c>
      <c r="C45" s="112"/>
      <c r="D45" s="16" t="s">
        <v>462</v>
      </c>
      <c r="E45" s="17" t="s">
        <v>463</v>
      </c>
      <c r="F45" s="18" t="s">
        <v>464</v>
      </c>
      <c r="G45" s="19" t="s">
        <v>465</v>
      </c>
      <c r="H45" s="20" t="s">
        <v>461</v>
      </c>
      <c r="I45" s="142" t="s">
        <v>460</v>
      </c>
      <c r="J45" s="141" t="s">
        <v>445</v>
      </c>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row>
    <row r="46" spans="1:188" s="108" customFormat="1" ht="89.25" customHeight="1" x14ac:dyDescent="0.25">
      <c r="A46" s="23">
        <v>3</v>
      </c>
      <c r="B46" s="24" t="s">
        <v>320</v>
      </c>
      <c r="C46" s="112"/>
      <c r="D46" s="16" t="s">
        <v>466</v>
      </c>
      <c r="E46" s="17" t="s">
        <v>467</v>
      </c>
      <c r="F46" s="18" t="s">
        <v>468</v>
      </c>
      <c r="G46" s="19" t="s">
        <v>469</v>
      </c>
      <c r="H46" s="20" t="s">
        <v>470</v>
      </c>
      <c r="I46" s="142" t="s">
        <v>460</v>
      </c>
      <c r="J46" s="141" t="s">
        <v>445</v>
      </c>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c r="GC46" s="85"/>
      <c r="GD46" s="85"/>
      <c r="GE46" s="85"/>
      <c r="GF46" s="85"/>
    </row>
    <row r="47" spans="1:188" s="108" customFormat="1" ht="96.75" customHeight="1" x14ac:dyDescent="0.25">
      <c r="A47" s="23">
        <v>4</v>
      </c>
      <c r="B47" s="24" t="s">
        <v>321</v>
      </c>
      <c r="C47" s="112"/>
      <c r="D47" s="16" t="s">
        <v>10</v>
      </c>
      <c r="E47" s="17" t="s">
        <v>471</v>
      </c>
      <c r="F47" s="18" t="s">
        <v>472</v>
      </c>
      <c r="G47" s="19" t="s">
        <v>473</v>
      </c>
      <c r="H47" s="20" t="s">
        <v>474</v>
      </c>
      <c r="I47" s="142" t="s">
        <v>460</v>
      </c>
      <c r="J47" s="141" t="s">
        <v>445</v>
      </c>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row>
    <row r="48" spans="1:188" s="108" customFormat="1" ht="136.5" customHeight="1" x14ac:dyDescent="0.25">
      <c r="A48" s="23">
        <v>5</v>
      </c>
      <c r="B48" s="24" t="s">
        <v>322</v>
      </c>
      <c r="C48" s="112"/>
      <c r="D48" s="16" t="s">
        <v>70</v>
      </c>
      <c r="E48" s="17" t="s">
        <v>71</v>
      </c>
      <c r="F48" s="18" t="s">
        <v>72</v>
      </c>
      <c r="G48" s="19" t="s">
        <v>73</v>
      </c>
      <c r="H48" s="20" t="s">
        <v>74</v>
      </c>
      <c r="I48" s="142" t="s">
        <v>475</v>
      </c>
      <c r="J48" s="141" t="s">
        <v>445</v>
      </c>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row>
    <row r="49" spans="1:188" s="108" customFormat="1" ht="85.5" customHeight="1" x14ac:dyDescent="0.25">
      <c r="A49" s="23">
        <v>6</v>
      </c>
      <c r="B49" s="164" t="s">
        <v>11</v>
      </c>
      <c r="C49" s="112"/>
      <c r="D49" s="16" t="s">
        <v>476</v>
      </c>
      <c r="E49" s="17" t="s">
        <v>477</v>
      </c>
      <c r="F49" s="18" t="s">
        <v>478</v>
      </c>
      <c r="G49" s="19" t="s">
        <v>479</v>
      </c>
      <c r="H49" s="20" t="s">
        <v>480</v>
      </c>
      <c r="I49" s="142" t="s">
        <v>460</v>
      </c>
      <c r="J49" s="141" t="s">
        <v>445</v>
      </c>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row>
    <row r="50" spans="1:188" s="108" customFormat="1" ht="207" customHeight="1" x14ac:dyDescent="0.25">
      <c r="A50" s="23">
        <v>7</v>
      </c>
      <c r="B50" s="106" t="s">
        <v>323</v>
      </c>
      <c r="C50" s="112"/>
      <c r="D50" s="16" t="s">
        <v>481</v>
      </c>
      <c r="E50" s="17" t="s">
        <v>75</v>
      </c>
      <c r="F50" s="18" t="s">
        <v>76</v>
      </c>
      <c r="G50" s="19" t="s">
        <v>77</v>
      </c>
      <c r="H50" s="20" t="s">
        <v>78</v>
      </c>
      <c r="I50" s="142" t="s">
        <v>482</v>
      </c>
      <c r="J50" s="142" t="s">
        <v>490</v>
      </c>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row>
    <row r="51" spans="1:188" s="109" customFormat="1" ht="38.25" thickBot="1" x14ac:dyDescent="0.35">
      <c r="A51" s="153">
        <v>6</v>
      </c>
      <c r="B51" s="153" t="s">
        <v>441</v>
      </c>
      <c r="C51" s="105" t="str">
        <f>IF(SUM(C53:C69)= 0,"-", SUM(C53:C69)/COUNTIF(C53:C69,"&gt;0"))</f>
        <v>-</v>
      </c>
      <c r="D51" s="183"/>
      <c r="E51" s="184"/>
      <c r="F51" s="184"/>
      <c r="G51" s="184"/>
      <c r="H51" s="184"/>
      <c r="I51" s="128"/>
      <c r="J51" s="150"/>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row>
    <row r="52" spans="1:188" s="102" customFormat="1" ht="15.75" x14ac:dyDescent="0.25">
      <c r="A52" s="181" t="s">
        <v>420</v>
      </c>
      <c r="B52" s="181"/>
      <c r="C52" s="181"/>
      <c r="D52" s="181"/>
      <c r="E52" s="181"/>
      <c r="F52" s="181"/>
      <c r="G52" s="181"/>
      <c r="H52" s="182"/>
      <c r="I52" s="129"/>
      <c r="J52" s="151"/>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row>
    <row r="53" spans="1:188" s="107" customFormat="1" ht="233.25" customHeight="1" x14ac:dyDescent="0.25">
      <c r="A53" s="21">
        <v>1</v>
      </c>
      <c r="B53" s="106" t="s">
        <v>218</v>
      </c>
      <c r="C53" s="112"/>
      <c r="D53" s="11" t="s">
        <v>219</v>
      </c>
      <c r="E53" s="12" t="s">
        <v>220</v>
      </c>
      <c r="F53" s="13" t="s">
        <v>248</v>
      </c>
      <c r="G53" s="14" t="s">
        <v>256</v>
      </c>
      <c r="H53" s="15" t="s">
        <v>264</v>
      </c>
      <c r="I53" s="142" t="s">
        <v>483</v>
      </c>
      <c r="J53" s="142" t="s">
        <v>443</v>
      </c>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row>
    <row r="54" spans="1:188" s="108" customFormat="1" ht="268.5" customHeight="1" x14ac:dyDescent="0.25">
      <c r="A54" s="23">
        <v>2</v>
      </c>
      <c r="B54" s="24" t="s">
        <v>221</v>
      </c>
      <c r="C54" s="113"/>
      <c r="D54" s="16" t="s">
        <v>234</v>
      </c>
      <c r="E54" s="17" t="s">
        <v>241</v>
      </c>
      <c r="F54" s="18" t="s">
        <v>249</v>
      </c>
      <c r="G54" s="19" t="s">
        <v>257</v>
      </c>
      <c r="H54" s="20" t="s">
        <v>265</v>
      </c>
      <c r="I54" s="142" t="s">
        <v>483</v>
      </c>
      <c r="J54" s="142" t="s">
        <v>443</v>
      </c>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row>
    <row r="55" spans="1:188" s="108" customFormat="1" ht="177.75" customHeight="1" x14ac:dyDescent="0.25">
      <c r="A55" s="23">
        <v>3</v>
      </c>
      <c r="B55" s="24" t="s">
        <v>222</v>
      </c>
      <c r="C55" s="113"/>
      <c r="D55" s="16" t="s">
        <v>235</v>
      </c>
      <c r="E55" s="17" t="s">
        <v>242</v>
      </c>
      <c r="F55" s="18" t="s">
        <v>250</v>
      </c>
      <c r="G55" s="19" t="s">
        <v>258</v>
      </c>
      <c r="H55" s="20" t="s">
        <v>266</v>
      </c>
      <c r="I55" s="142" t="s">
        <v>483</v>
      </c>
      <c r="J55" s="142" t="s">
        <v>443</v>
      </c>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row>
    <row r="56" spans="1:188" s="108" customFormat="1" ht="178.5" customHeight="1" x14ac:dyDescent="0.25">
      <c r="A56" s="23">
        <v>4</v>
      </c>
      <c r="B56" s="24" t="s">
        <v>223</v>
      </c>
      <c r="C56" s="113"/>
      <c r="D56" s="16" t="s">
        <v>236</v>
      </c>
      <c r="E56" s="17" t="s">
        <v>243</v>
      </c>
      <c r="F56" s="18" t="s">
        <v>251</v>
      </c>
      <c r="G56" s="19" t="s">
        <v>259</v>
      </c>
      <c r="H56" s="20" t="s">
        <v>267</v>
      </c>
      <c r="I56" s="142" t="s">
        <v>483</v>
      </c>
      <c r="J56" s="142" t="s">
        <v>443</v>
      </c>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row>
    <row r="57" spans="1:188" s="108" customFormat="1" ht="231.75" customHeight="1" x14ac:dyDescent="0.25">
      <c r="A57" s="23">
        <v>5</v>
      </c>
      <c r="B57" s="24" t="s">
        <v>224</v>
      </c>
      <c r="C57" s="113"/>
      <c r="D57" s="16" t="s">
        <v>237</v>
      </c>
      <c r="E57" s="17" t="s">
        <v>244</v>
      </c>
      <c r="F57" s="18" t="s">
        <v>252</v>
      </c>
      <c r="G57" s="19" t="s">
        <v>260</v>
      </c>
      <c r="H57" s="20" t="s">
        <v>268</v>
      </c>
      <c r="I57" s="142" t="s">
        <v>483</v>
      </c>
      <c r="J57" s="142" t="s">
        <v>443</v>
      </c>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85"/>
      <c r="FJ57" s="85"/>
      <c r="FK57" s="85"/>
      <c r="FL57" s="85"/>
      <c r="FM57" s="85"/>
      <c r="FN57" s="85"/>
      <c r="FO57" s="85"/>
      <c r="FP57" s="85"/>
      <c r="FQ57" s="85"/>
      <c r="FR57" s="85"/>
      <c r="FS57" s="85"/>
      <c r="FT57" s="85"/>
      <c r="FU57" s="85"/>
      <c r="FV57" s="85"/>
      <c r="FW57" s="85"/>
      <c r="FX57" s="85"/>
      <c r="FY57" s="85"/>
      <c r="FZ57" s="85"/>
      <c r="GA57" s="85"/>
      <c r="GB57" s="85"/>
      <c r="GC57" s="85"/>
      <c r="GD57" s="85"/>
      <c r="GE57" s="85"/>
      <c r="GF57" s="85"/>
    </row>
    <row r="58" spans="1:188" s="108" customFormat="1" ht="189.75" customHeight="1" x14ac:dyDescent="0.25">
      <c r="A58" s="23">
        <v>6</v>
      </c>
      <c r="B58" s="24" t="s">
        <v>225</v>
      </c>
      <c r="C58" s="113"/>
      <c r="D58" s="16" t="s">
        <v>238</v>
      </c>
      <c r="E58" s="17" t="s">
        <v>245</v>
      </c>
      <c r="F58" s="18" t="s">
        <v>253</v>
      </c>
      <c r="G58" s="19" t="s">
        <v>261</v>
      </c>
      <c r="H58" s="20" t="s">
        <v>269</v>
      </c>
      <c r="I58" s="142" t="s">
        <v>453</v>
      </c>
      <c r="J58" s="142" t="s">
        <v>443</v>
      </c>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85"/>
      <c r="GE58" s="85"/>
      <c r="GF58" s="85"/>
    </row>
    <row r="59" spans="1:188" s="108" customFormat="1" ht="165.75" customHeight="1" x14ac:dyDescent="0.25">
      <c r="A59" s="23">
        <v>7</v>
      </c>
      <c r="B59" s="24" t="s">
        <v>226</v>
      </c>
      <c r="C59" s="113"/>
      <c r="D59" s="16" t="s">
        <v>239</v>
      </c>
      <c r="E59" s="17" t="s">
        <v>246</v>
      </c>
      <c r="F59" s="18" t="s">
        <v>254</v>
      </c>
      <c r="G59" s="19" t="s">
        <v>262</v>
      </c>
      <c r="H59" s="20" t="s">
        <v>270</v>
      </c>
      <c r="I59" s="142" t="s">
        <v>483</v>
      </c>
      <c r="J59" s="142" t="s">
        <v>443</v>
      </c>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row>
    <row r="60" spans="1:188" s="108" customFormat="1" ht="258.75" customHeight="1" x14ac:dyDescent="0.25">
      <c r="A60" s="23">
        <v>8</v>
      </c>
      <c r="B60" s="24" t="s">
        <v>227</v>
      </c>
      <c r="C60" s="113"/>
      <c r="D60" s="16" t="s">
        <v>240</v>
      </c>
      <c r="E60" s="17" t="s">
        <v>247</v>
      </c>
      <c r="F60" s="18" t="s">
        <v>255</v>
      </c>
      <c r="G60" s="19" t="s">
        <v>263</v>
      </c>
      <c r="H60" s="20" t="s">
        <v>271</v>
      </c>
      <c r="I60" s="142" t="s">
        <v>483</v>
      </c>
      <c r="J60" s="142" t="s">
        <v>443</v>
      </c>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row>
    <row r="61" spans="1:188" s="102" customFormat="1" ht="177" customHeight="1" x14ac:dyDescent="0.25">
      <c r="A61" s="95">
        <v>9</v>
      </c>
      <c r="B61" s="96" t="s">
        <v>228</v>
      </c>
      <c r="C61" s="114"/>
      <c r="D61" s="97" t="s">
        <v>229</v>
      </c>
      <c r="E61" s="98" t="s">
        <v>230</v>
      </c>
      <c r="F61" s="99" t="s">
        <v>231</v>
      </c>
      <c r="G61" s="100" t="s">
        <v>232</v>
      </c>
      <c r="H61" s="101" t="s">
        <v>233</v>
      </c>
      <c r="I61" s="142" t="s">
        <v>483</v>
      </c>
      <c r="J61" s="142" t="s">
        <v>443</v>
      </c>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row>
    <row r="62" spans="1:188" s="102" customFormat="1" ht="15.75" x14ac:dyDescent="0.25">
      <c r="A62" s="175" t="s">
        <v>421</v>
      </c>
      <c r="B62" s="175"/>
      <c r="C62" s="175"/>
      <c r="D62" s="175"/>
      <c r="E62" s="175"/>
      <c r="F62" s="175"/>
      <c r="G62" s="175"/>
      <c r="H62" s="176"/>
      <c r="I62" s="129"/>
      <c r="J62" s="149"/>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row>
    <row r="63" spans="1:188" s="107" customFormat="1" ht="201.75" customHeight="1" x14ac:dyDescent="0.25">
      <c r="A63" s="21">
        <v>1</v>
      </c>
      <c r="B63" s="106" t="s">
        <v>272</v>
      </c>
      <c r="C63" s="112"/>
      <c r="D63" s="11" t="s">
        <v>276</v>
      </c>
      <c r="E63" s="12" t="s">
        <v>287</v>
      </c>
      <c r="F63" s="13" t="s">
        <v>293</v>
      </c>
      <c r="G63" s="14" t="s">
        <v>300</v>
      </c>
      <c r="H63" s="15" t="s">
        <v>307</v>
      </c>
      <c r="I63" s="142" t="s">
        <v>484</v>
      </c>
      <c r="J63" s="142" t="s">
        <v>443</v>
      </c>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5"/>
      <c r="FG63" s="85"/>
      <c r="FH63" s="85"/>
      <c r="FI63" s="85"/>
      <c r="FJ63" s="85"/>
      <c r="FK63" s="85"/>
      <c r="FL63" s="85"/>
      <c r="FM63" s="85"/>
      <c r="FN63" s="85"/>
      <c r="FO63" s="85"/>
      <c r="FP63" s="85"/>
      <c r="FQ63" s="85"/>
      <c r="FR63" s="85"/>
      <c r="FS63" s="85"/>
      <c r="FT63" s="85"/>
      <c r="FU63" s="85"/>
      <c r="FV63" s="85"/>
      <c r="FW63" s="85"/>
      <c r="FX63" s="85"/>
      <c r="FY63" s="85"/>
      <c r="FZ63" s="85"/>
      <c r="GA63" s="85"/>
      <c r="GB63" s="85"/>
      <c r="GC63" s="85"/>
      <c r="GD63" s="85"/>
      <c r="GE63" s="85"/>
      <c r="GF63" s="85"/>
    </row>
    <row r="64" spans="1:188" s="108" customFormat="1" ht="192.75" customHeight="1" x14ac:dyDescent="0.25">
      <c r="A64" s="23">
        <v>2</v>
      </c>
      <c r="B64" s="24" t="s">
        <v>275</v>
      </c>
      <c r="C64" s="113"/>
      <c r="D64" s="16" t="s">
        <v>277</v>
      </c>
      <c r="E64" s="17" t="s">
        <v>273</v>
      </c>
      <c r="F64" s="18" t="s">
        <v>294</v>
      </c>
      <c r="G64" s="19" t="s">
        <v>301</v>
      </c>
      <c r="H64" s="20" t="s">
        <v>308</v>
      </c>
      <c r="I64" s="142" t="s">
        <v>484</v>
      </c>
      <c r="J64" s="142" t="s">
        <v>443</v>
      </c>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c r="FV64" s="85"/>
      <c r="FW64" s="85"/>
      <c r="FX64" s="85"/>
      <c r="FY64" s="85"/>
      <c r="FZ64" s="85"/>
      <c r="GA64" s="85"/>
      <c r="GB64" s="85"/>
      <c r="GC64" s="85"/>
      <c r="GD64" s="85"/>
      <c r="GE64" s="85"/>
      <c r="GF64" s="85"/>
    </row>
    <row r="65" spans="1:188" s="108" customFormat="1" ht="192" customHeight="1" x14ac:dyDescent="0.25">
      <c r="A65" s="23">
        <v>3</v>
      </c>
      <c r="B65" s="24" t="s">
        <v>274</v>
      </c>
      <c r="C65" s="113"/>
      <c r="D65" s="16" t="s">
        <v>278</v>
      </c>
      <c r="E65" s="17" t="s">
        <v>288</v>
      </c>
      <c r="F65" s="18" t="s">
        <v>295</v>
      </c>
      <c r="G65" s="19" t="s">
        <v>302</v>
      </c>
      <c r="H65" s="20" t="s">
        <v>309</v>
      </c>
      <c r="I65" s="142" t="s">
        <v>484</v>
      </c>
      <c r="J65" s="142" t="s">
        <v>443</v>
      </c>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c r="FF65" s="85"/>
      <c r="FG65" s="85"/>
      <c r="FH65" s="85"/>
      <c r="FI65" s="85"/>
      <c r="FJ65" s="85"/>
      <c r="FK65" s="85"/>
      <c r="FL65" s="85"/>
      <c r="FM65" s="85"/>
      <c r="FN65" s="85"/>
      <c r="FO65" s="85"/>
      <c r="FP65" s="85"/>
      <c r="FQ65" s="85"/>
      <c r="FR65" s="85"/>
      <c r="FS65" s="85"/>
      <c r="FT65" s="85"/>
      <c r="FU65" s="85"/>
      <c r="FV65" s="85"/>
      <c r="FW65" s="85"/>
      <c r="FX65" s="85"/>
      <c r="FY65" s="85"/>
      <c r="FZ65" s="85"/>
      <c r="GA65" s="85"/>
      <c r="GB65" s="85"/>
      <c r="GC65" s="85"/>
      <c r="GD65" s="85"/>
      <c r="GE65" s="85"/>
      <c r="GF65" s="85"/>
    </row>
    <row r="66" spans="1:188" s="108" customFormat="1" ht="151.5" customHeight="1" x14ac:dyDescent="0.25">
      <c r="A66" s="23">
        <v>4</v>
      </c>
      <c r="B66" s="24" t="s">
        <v>279</v>
      </c>
      <c r="C66" s="113"/>
      <c r="D66" s="16" t="s">
        <v>283</v>
      </c>
      <c r="E66" s="17" t="s">
        <v>289</v>
      </c>
      <c r="F66" s="18" t="s">
        <v>296</v>
      </c>
      <c r="G66" s="19" t="s">
        <v>303</v>
      </c>
      <c r="H66" s="20" t="s">
        <v>310</v>
      </c>
      <c r="I66" s="142" t="s">
        <v>484</v>
      </c>
      <c r="J66" s="142" t="s">
        <v>443</v>
      </c>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5"/>
      <c r="FU66" s="85"/>
      <c r="FV66" s="85"/>
      <c r="FW66" s="85"/>
      <c r="FX66" s="85"/>
      <c r="FY66" s="85"/>
      <c r="FZ66" s="85"/>
      <c r="GA66" s="85"/>
      <c r="GB66" s="85"/>
      <c r="GC66" s="85"/>
      <c r="GD66" s="85"/>
      <c r="GE66" s="85"/>
      <c r="GF66" s="85"/>
    </row>
    <row r="67" spans="1:188" s="108" customFormat="1" ht="136.5" customHeight="1" x14ac:dyDescent="0.25">
      <c r="A67" s="23">
        <v>5</v>
      </c>
      <c r="B67" s="24" t="s">
        <v>280</v>
      </c>
      <c r="C67" s="113"/>
      <c r="D67" s="16" t="s">
        <v>284</v>
      </c>
      <c r="E67" s="17" t="s">
        <v>290</v>
      </c>
      <c r="F67" s="18" t="s">
        <v>297</v>
      </c>
      <c r="G67" s="19" t="s">
        <v>304</v>
      </c>
      <c r="H67" s="20" t="s">
        <v>311</v>
      </c>
      <c r="I67" s="142" t="s">
        <v>484</v>
      </c>
      <c r="J67" s="142" t="s">
        <v>443</v>
      </c>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row>
    <row r="68" spans="1:188" s="108" customFormat="1" ht="217.5" customHeight="1" x14ac:dyDescent="0.25">
      <c r="A68" s="23">
        <v>6</v>
      </c>
      <c r="B68" s="24" t="s">
        <v>281</v>
      </c>
      <c r="C68" s="113"/>
      <c r="D68" s="16" t="s">
        <v>285</v>
      </c>
      <c r="E68" s="17" t="s">
        <v>291</v>
      </c>
      <c r="F68" s="18" t="s">
        <v>298</v>
      </c>
      <c r="G68" s="19" t="s">
        <v>305</v>
      </c>
      <c r="H68" s="20" t="s">
        <v>312</v>
      </c>
      <c r="I68" s="142" t="s">
        <v>484</v>
      </c>
      <c r="J68" s="142" t="s">
        <v>443</v>
      </c>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5"/>
      <c r="FX68" s="85"/>
      <c r="FY68" s="85"/>
      <c r="FZ68" s="85"/>
      <c r="GA68" s="85"/>
      <c r="GB68" s="85"/>
      <c r="GC68" s="85"/>
      <c r="GD68" s="85"/>
      <c r="GE68" s="85"/>
      <c r="GF68" s="85"/>
    </row>
    <row r="69" spans="1:188" s="102" customFormat="1" ht="151.5" customHeight="1" thickBot="1" x14ac:dyDescent="0.3">
      <c r="A69" s="95">
        <v>7</v>
      </c>
      <c r="B69" s="96" t="s">
        <v>282</v>
      </c>
      <c r="C69" s="114"/>
      <c r="D69" s="97" t="s">
        <v>286</v>
      </c>
      <c r="E69" s="98" t="s">
        <v>292</v>
      </c>
      <c r="F69" s="99" t="s">
        <v>299</v>
      </c>
      <c r="G69" s="100" t="s">
        <v>306</v>
      </c>
      <c r="H69" s="101" t="s">
        <v>313</v>
      </c>
      <c r="I69" s="142" t="s">
        <v>484</v>
      </c>
      <c r="J69" s="142" t="s">
        <v>443</v>
      </c>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row>
    <row r="70" spans="1:188" s="103" customFormat="1" ht="21.75" thickBot="1" x14ac:dyDescent="0.35">
      <c r="A70" s="152">
        <v>7</v>
      </c>
      <c r="B70" s="147" t="s">
        <v>95</v>
      </c>
      <c r="C70" s="29" t="str">
        <f>IF(SUM(C71:C82)= 0,"-", SUM(C71:C82)/COUNTIF(C71:C82,"&gt;0"))</f>
        <v>-</v>
      </c>
      <c r="D70" s="177"/>
      <c r="E70" s="178"/>
      <c r="F70" s="178"/>
      <c r="G70" s="178"/>
      <c r="H70" s="178"/>
      <c r="I70" s="127"/>
      <c r="J70" s="148"/>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row>
    <row r="71" spans="1:188" s="107" customFormat="1" ht="180" customHeight="1" x14ac:dyDescent="0.25">
      <c r="A71" s="21">
        <v>1</v>
      </c>
      <c r="B71" s="106" t="s">
        <v>152</v>
      </c>
      <c r="C71" s="112"/>
      <c r="D71" s="11" t="s">
        <v>163</v>
      </c>
      <c r="E71" s="12" t="s">
        <v>174</v>
      </c>
      <c r="F71" s="13" t="s">
        <v>185</v>
      </c>
      <c r="G71" s="14" t="s">
        <v>196</v>
      </c>
      <c r="H71" s="15" t="s">
        <v>207</v>
      </c>
      <c r="I71" s="142" t="s">
        <v>453</v>
      </c>
      <c r="J71" s="142" t="s">
        <v>443</v>
      </c>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row>
    <row r="72" spans="1:188" s="108" customFormat="1" ht="164.25" customHeight="1" x14ac:dyDescent="0.25">
      <c r="A72" s="23">
        <v>2</v>
      </c>
      <c r="B72" s="24" t="s">
        <v>153</v>
      </c>
      <c r="C72" s="113"/>
      <c r="D72" s="16" t="s">
        <v>164</v>
      </c>
      <c r="E72" s="17" t="s">
        <v>175</v>
      </c>
      <c r="F72" s="18" t="s">
        <v>186</v>
      </c>
      <c r="G72" s="19" t="s">
        <v>197</v>
      </c>
      <c r="H72" s="20" t="s">
        <v>208</v>
      </c>
      <c r="I72" s="142" t="s">
        <v>485</v>
      </c>
      <c r="J72" s="142" t="s">
        <v>443</v>
      </c>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c r="FV72" s="85"/>
      <c r="FW72" s="85"/>
      <c r="FX72" s="85"/>
      <c r="FY72" s="85"/>
      <c r="FZ72" s="85"/>
      <c r="GA72" s="85"/>
      <c r="GB72" s="85"/>
      <c r="GC72" s="85"/>
      <c r="GD72" s="85"/>
      <c r="GE72" s="85"/>
      <c r="GF72" s="85"/>
    </row>
    <row r="73" spans="1:188" s="108" customFormat="1" ht="255.75" customHeight="1" x14ac:dyDescent="0.25">
      <c r="A73" s="23">
        <v>3</v>
      </c>
      <c r="B73" s="24" t="s">
        <v>154</v>
      </c>
      <c r="C73" s="113"/>
      <c r="D73" s="16" t="s">
        <v>165</v>
      </c>
      <c r="E73" s="17" t="s">
        <v>176</v>
      </c>
      <c r="F73" s="18" t="s">
        <v>187</v>
      </c>
      <c r="G73" s="19" t="s">
        <v>198</v>
      </c>
      <c r="H73" s="20" t="s">
        <v>209</v>
      </c>
      <c r="I73" s="142" t="s">
        <v>485</v>
      </c>
      <c r="J73" s="142" t="s">
        <v>443</v>
      </c>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c r="FV73" s="85"/>
      <c r="FW73" s="85"/>
      <c r="FX73" s="85"/>
      <c r="FY73" s="85"/>
      <c r="FZ73" s="85"/>
      <c r="GA73" s="85"/>
      <c r="GB73" s="85"/>
      <c r="GC73" s="85"/>
      <c r="GD73" s="85"/>
      <c r="GE73" s="85"/>
      <c r="GF73" s="85"/>
    </row>
    <row r="74" spans="1:188" s="108" customFormat="1" ht="309" customHeight="1" x14ac:dyDescent="0.25">
      <c r="A74" s="23">
        <v>4</v>
      </c>
      <c r="B74" s="24" t="s">
        <v>155</v>
      </c>
      <c r="C74" s="113"/>
      <c r="D74" s="16" t="s">
        <v>166</v>
      </c>
      <c r="E74" s="17" t="s">
        <v>177</v>
      </c>
      <c r="F74" s="18" t="s">
        <v>188</v>
      </c>
      <c r="G74" s="19" t="s">
        <v>199</v>
      </c>
      <c r="H74" s="20" t="s">
        <v>210</v>
      </c>
      <c r="I74" s="142" t="s">
        <v>486</v>
      </c>
      <c r="J74" s="142" t="s">
        <v>443</v>
      </c>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row>
    <row r="75" spans="1:188" s="108" customFormat="1" ht="257.25" customHeight="1" x14ac:dyDescent="0.25">
      <c r="A75" s="23">
        <v>5</v>
      </c>
      <c r="B75" s="24" t="s">
        <v>156</v>
      </c>
      <c r="C75" s="113"/>
      <c r="D75" s="16" t="s">
        <v>167</v>
      </c>
      <c r="E75" s="17" t="s">
        <v>178</v>
      </c>
      <c r="F75" s="18" t="s">
        <v>189</v>
      </c>
      <c r="G75" s="19" t="s">
        <v>200</v>
      </c>
      <c r="H75" s="20" t="s">
        <v>211</v>
      </c>
      <c r="I75" s="142" t="s">
        <v>453</v>
      </c>
      <c r="J75" s="142" t="s">
        <v>443</v>
      </c>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row>
    <row r="76" spans="1:188" s="107" customFormat="1" ht="217.5" customHeight="1" x14ac:dyDescent="0.25">
      <c r="A76" s="21">
        <v>6</v>
      </c>
      <c r="B76" s="106" t="s">
        <v>157</v>
      </c>
      <c r="C76" s="112"/>
      <c r="D76" s="11" t="s">
        <v>168</v>
      </c>
      <c r="E76" s="12" t="s">
        <v>179</v>
      </c>
      <c r="F76" s="13" t="s">
        <v>190</v>
      </c>
      <c r="G76" s="14" t="s">
        <v>201</v>
      </c>
      <c r="H76" s="15" t="s">
        <v>212</v>
      </c>
      <c r="I76" s="142" t="s">
        <v>486</v>
      </c>
      <c r="J76" s="142" t="s">
        <v>443</v>
      </c>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5"/>
      <c r="FX76" s="85"/>
      <c r="FY76" s="85"/>
      <c r="FZ76" s="85"/>
      <c r="GA76" s="85"/>
      <c r="GB76" s="85"/>
      <c r="GC76" s="85"/>
      <c r="GD76" s="85"/>
      <c r="GE76" s="85"/>
      <c r="GF76" s="85"/>
    </row>
    <row r="77" spans="1:188" s="108" customFormat="1" ht="309.75" customHeight="1" x14ac:dyDescent="0.25">
      <c r="A77" s="23">
        <v>7</v>
      </c>
      <c r="B77" s="24" t="s">
        <v>158</v>
      </c>
      <c r="C77" s="113"/>
      <c r="D77" s="16" t="s">
        <v>169</v>
      </c>
      <c r="E77" s="17" t="s">
        <v>180</v>
      </c>
      <c r="F77" s="18" t="s">
        <v>191</v>
      </c>
      <c r="G77" s="19" t="s">
        <v>202</v>
      </c>
      <c r="H77" s="20" t="s">
        <v>213</v>
      </c>
      <c r="I77" s="142" t="s">
        <v>487</v>
      </c>
      <c r="J77" s="142" t="s">
        <v>443</v>
      </c>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85"/>
      <c r="GC77" s="85"/>
      <c r="GD77" s="85"/>
      <c r="GE77" s="85"/>
      <c r="GF77" s="85"/>
    </row>
    <row r="78" spans="1:188" s="108" customFormat="1" ht="156.75" customHeight="1" x14ac:dyDescent="0.25">
      <c r="A78" s="23">
        <v>8</v>
      </c>
      <c r="B78" s="24" t="s">
        <v>159</v>
      </c>
      <c r="C78" s="113"/>
      <c r="D78" s="16" t="s">
        <v>170</v>
      </c>
      <c r="E78" s="17" t="s">
        <v>181</v>
      </c>
      <c r="F78" s="18" t="s">
        <v>192</v>
      </c>
      <c r="G78" s="19" t="s">
        <v>203</v>
      </c>
      <c r="H78" s="20" t="s">
        <v>214</v>
      </c>
      <c r="I78" s="142" t="s">
        <v>450</v>
      </c>
      <c r="J78" s="142" t="s">
        <v>443</v>
      </c>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5"/>
      <c r="FX78" s="85"/>
      <c r="FY78" s="85"/>
      <c r="FZ78" s="85"/>
      <c r="GA78" s="85"/>
      <c r="GB78" s="85"/>
      <c r="GC78" s="85"/>
      <c r="GD78" s="85"/>
      <c r="GE78" s="85"/>
      <c r="GF78" s="85"/>
    </row>
    <row r="79" spans="1:188" s="108" customFormat="1" ht="136.5" customHeight="1" x14ac:dyDescent="0.25">
      <c r="A79" s="23">
        <v>9</v>
      </c>
      <c r="B79" s="24" t="s">
        <v>160</v>
      </c>
      <c r="C79" s="113"/>
      <c r="D79" s="16" t="s">
        <v>171</v>
      </c>
      <c r="E79" s="17" t="s">
        <v>182</v>
      </c>
      <c r="F79" s="18" t="s">
        <v>193</v>
      </c>
      <c r="G79" s="19" t="s">
        <v>204</v>
      </c>
      <c r="H79" s="20" t="s">
        <v>215</v>
      </c>
      <c r="I79" s="142" t="s">
        <v>488</v>
      </c>
      <c r="J79" s="142" t="s">
        <v>443</v>
      </c>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c r="FV79" s="85"/>
      <c r="FW79" s="85"/>
      <c r="FX79" s="85"/>
      <c r="FY79" s="85"/>
      <c r="FZ79" s="85"/>
      <c r="GA79" s="85"/>
      <c r="GB79" s="85"/>
      <c r="GC79" s="85"/>
      <c r="GD79" s="85"/>
      <c r="GE79" s="85"/>
      <c r="GF79" s="85"/>
    </row>
    <row r="80" spans="1:188" s="108" customFormat="1" ht="138" customHeight="1" x14ac:dyDescent="0.25">
      <c r="A80" s="23">
        <v>10</v>
      </c>
      <c r="B80" s="24" t="s">
        <v>161</v>
      </c>
      <c r="C80" s="113"/>
      <c r="D80" s="16" t="s">
        <v>172</v>
      </c>
      <c r="E80" s="17" t="s">
        <v>183</v>
      </c>
      <c r="F80" s="18" t="s">
        <v>194</v>
      </c>
      <c r="G80" s="19" t="s">
        <v>205</v>
      </c>
      <c r="H80" s="20" t="s">
        <v>216</v>
      </c>
      <c r="I80" s="142" t="s">
        <v>488</v>
      </c>
      <c r="J80" s="142" t="s">
        <v>443</v>
      </c>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c r="EF80" s="85"/>
      <c r="EG80" s="85"/>
      <c r="EH80" s="85"/>
      <c r="EI80" s="85"/>
      <c r="EJ80" s="85"/>
      <c r="EK80" s="85"/>
      <c r="EL80" s="85"/>
      <c r="EM80" s="85"/>
      <c r="EN80" s="85"/>
      <c r="EO80" s="85"/>
      <c r="EP80" s="85"/>
      <c r="EQ80" s="85"/>
      <c r="ER80" s="85"/>
      <c r="ES80" s="85"/>
      <c r="ET80" s="85"/>
      <c r="EU80" s="85"/>
      <c r="EV80" s="85"/>
      <c r="EW80" s="85"/>
      <c r="EX80" s="85"/>
      <c r="EY80" s="85"/>
      <c r="EZ80" s="85"/>
      <c r="FA80" s="85"/>
      <c r="FB80" s="85"/>
      <c r="FC80" s="85"/>
      <c r="FD80" s="85"/>
      <c r="FE80" s="85"/>
      <c r="FF80" s="85"/>
      <c r="FG80" s="85"/>
      <c r="FH80" s="85"/>
      <c r="FI80" s="85"/>
      <c r="FJ80" s="85"/>
      <c r="FK80" s="85"/>
      <c r="FL80" s="85"/>
      <c r="FM80" s="85"/>
      <c r="FN80" s="85"/>
      <c r="FO80" s="85"/>
      <c r="FP80" s="85"/>
      <c r="FQ80" s="85"/>
      <c r="FR80" s="85"/>
      <c r="FS80" s="85"/>
      <c r="FT80" s="85"/>
      <c r="FU80" s="85"/>
      <c r="FV80" s="85"/>
      <c r="FW80" s="85"/>
      <c r="FX80" s="85"/>
      <c r="FY80" s="85"/>
      <c r="FZ80" s="85"/>
      <c r="GA80" s="85"/>
      <c r="GB80" s="85"/>
      <c r="GC80" s="85"/>
      <c r="GD80" s="85"/>
      <c r="GE80" s="85"/>
      <c r="GF80" s="85"/>
    </row>
    <row r="81" spans="1:188" s="108" customFormat="1" ht="204" customHeight="1" x14ac:dyDescent="0.25">
      <c r="A81" s="23">
        <v>11</v>
      </c>
      <c r="B81" s="24" t="s">
        <v>162</v>
      </c>
      <c r="C81" s="113"/>
      <c r="D81" s="16" t="s">
        <v>173</v>
      </c>
      <c r="E81" s="17" t="s">
        <v>184</v>
      </c>
      <c r="F81" s="18" t="s">
        <v>195</v>
      </c>
      <c r="G81" s="19" t="s">
        <v>206</v>
      </c>
      <c r="H81" s="131" t="s">
        <v>217</v>
      </c>
      <c r="I81" s="142" t="s">
        <v>489</v>
      </c>
      <c r="J81" s="142" t="s">
        <v>443</v>
      </c>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c r="FX81" s="85"/>
      <c r="FY81" s="85"/>
      <c r="FZ81" s="85"/>
      <c r="GA81" s="85"/>
      <c r="GB81" s="85"/>
      <c r="GC81" s="85"/>
      <c r="GD81" s="85"/>
      <c r="GE81" s="85"/>
      <c r="GF81" s="85"/>
    </row>
    <row r="82" spans="1:188" s="102" customFormat="1" ht="179.25" customHeight="1" x14ac:dyDescent="0.25">
      <c r="A82" s="23">
        <v>12</v>
      </c>
      <c r="B82" s="24" t="s">
        <v>527</v>
      </c>
      <c r="C82" s="113"/>
      <c r="D82" s="16" t="s">
        <v>528</v>
      </c>
      <c r="E82" s="17" t="s">
        <v>529</v>
      </c>
      <c r="F82" s="18" t="s">
        <v>530</v>
      </c>
      <c r="G82" s="19" t="s">
        <v>531</v>
      </c>
      <c r="H82" s="131" t="s">
        <v>532</v>
      </c>
      <c r="I82" s="142" t="s">
        <v>489</v>
      </c>
      <c r="J82" s="142" t="s">
        <v>443</v>
      </c>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row>
    <row r="83" spans="1:188" s="30" customFormat="1" ht="26.25" x14ac:dyDescent="0.4">
      <c r="A83" s="154"/>
      <c r="B83" s="85"/>
      <c r="C83" s="85"/>
      <c r="D83" s="85"/>
      <c r="E83" s="85"/>
      <c r="F83" s="155" t="s">
        <v>410</v>
      </c>
      <c r="G83" s="85"/>
      <c r="H83" s="85"/>
      <c r="I83" s="85"/>
      <c r="J83" s="85"/>
      <c r="K83" s="85"/>
      <c r="L83" s="85"/>
      <c r="M83" s="85"/>
      <c r="N83" s="85"/>
      <c r="O83" s="85"/>
      <c r="P83" s="85"/>
      <c r="Q83" s="85"/>
      <c r="R83" s="85"/>
      <c r="S83" s="85"/>
      <c r="T83" s="85"/>
      <c r="U83" s="85"/>
      <c r="V83" s="85"/>
      <c r="W83" s="85"/>
      <c r="X83" s="85"/>
      <c r="Y83" s="85"/>
      <c r="Z83" s="85"/>
    </row>
    <row r="84" spans="1:188" s="30" customFormat="1" x14ac:dyDescent="0.25">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row>
    <row r="85" spans="1:188" s="30" customFormat="1" x14ac:dyDescent="0.25">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row>
    <row r="86" spans="1:188" s="30" customFormat="1" x14ac:dyDescent="0.25">
      <c r="A86" s="85"/>
      <c r="B86" s="85" t="s">
        <v>18</v>
      </c>
      <c r="C86" s="85"/>
      <c r="D86" s="85"/>
      <c r="E86" s="85"/>
      <c r="F86" s="85"/>
      <c r="G86" s="85"/>
      <c r="H86" s="85"/>
      <c r="I86" s="85"/>
      <c r="J86" s="85"/>
      <c r="K86" s="85"/>
      <c r="L86" s="85"/>
      <c r="M86" s="85"/>
      <c r="N86" s="85"/>
      <c r="O86" s="85"/>
      <c r="P86" s="85"/>
      <c r="Q86" s="85"/>
      <c r="R86" s="85"/>
      <c r="S86" s="85"/>
      <c r="T86" s="85"/>
      <c r="U86" s="85"/>
      <c r="V86" s="85"/>
      <c r="W86" s="85"/>
      <c r="X86" s="85"/>
      <c r="Y86" s="85"/>
      <c r="Z86" s="85"/>
    </row>
    <row r="87" spans="1:188" s="30" customFormat="1" x14ac:dyDescent="0.25">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row>
    <row r="88" spans="1:188" s="30" customFormat="1" x14ac:dyDescent="0.25">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row>
    <row r="89" spans="1:188" s="30" customFormat="1" x14ac:dyDescent="0.25">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row>
    <row r="90" spans="1:188" s="30" customFormat="1" x14ac:dyDescent="0.25">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row>
    <row r="91" spans="1:188" s="30" customFormat="1" x14ac:dyDescent="0.25">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row>
    <row r="92" spans="1:188" s="30" customFormat="1" x14ac:dyDescent="0.25">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row>
    <row r="93" spans="1:188" s="30" customFormat="1" x14ac:dyDescent="0.25">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row>
    <row r="94" spans="1:188" s="30" customFormat="1" x14ac:dyDescent="0.25">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row>
    <row r="95" spans="1:188" s="30" customFormat="1" x14ac:dyDescent="0.25">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row>
    <row r="96" spans="1:188" s="30" customFormat="1" x14ac:dyDescent="0.25">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row>
    <row r="97" spans="1:26" s="30" customFormat="1" x14ac:dyDescent="0.25">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row>
    <row r="98" spans="1:26" s="30" customFormat="1" x14ac:dyDescent="0.25">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row>
    <row r="99" spans="1:26" s="30" customFormat="1" x14ac:dyDescent="0.25">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row>
    <row r="100" spans="1:26" s="30" customFormat="1" x14ac:dyDescent="0.2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row>
    <row r="101" spans="1:26" s="30" customFormat="1" x14ac:dyDescent="0.2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row>
    <row r="102" spans="1:26" s="30" customFormat="1" x14ac:dyDescent="0.25">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row>
    <row r="103" spans="1:26" s="30" customFormat="1" x14ac:dyDescent="0.25">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row>
    <row r="104" spans="1:26" s="30" customFormat="1" x14ac:dyDescent="0.2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row>
    <row r="105" spans="1:26" s="30" customFormat="1" x14ac:dyDescent="0.2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row>
    <row r="106" spans="1:26" s="30" customFormat="1" x14ac:dyDescent="0.2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row>
    <row r="107" spans="1:26" s="30" customFormat="1" x14ac:dyDescent="0.2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row>
    <row r="108" spans="1:26" s="30" customFormat="1" x14ac:dyDescent="0.25">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row>
    <row r="109" spans="1:26" s="30" customFormat="1" x14ac:dyDescent="0.25">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row>
    <row r="110" spans="1:26" s="30" customFormat="1" x14ac:dyDescent="0.2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row>
    <row r="111" spans="1:26" s="30" customFormat="1" x14ac:dyDescent="0.25">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row>
    <row r="112" spans="1:26" s="30" customFormat="1" x14ac:dyDescent="0.25">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row>
    <row r="113" spans="1:26" s="30" customFormat="1" x14ac:dyDescent="0.25">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row>
    <row r="114" spans="1:26" s="30" customFormat="1" x14ac:dyDescent="0.25">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row>
    <row r="115" spans="1:26" s="30" customFormat="1" x14ac:dyDescent="0.25">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row>
    <row r="116" spans="1:26" s="30" customFormat="1" x14ac:dyDescent="0.25">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row>
    <row r="117" spans="1:26" s="30" customFormat="1" x14ac:dyDescent="0.25">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row>
    <row r="118" spans="1:26" s="30" customFormat="1" x14ac:dyDescent="0.25">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row>
    <row r="119" spans="1:26" s="30" customFormat="1" x14ac:dyDescent="0.25">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row>
    <row r="120" spans="1:26" s="30" customFormat="1" x14ac:dyDescent="0.25">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row>
    <row r="121" spans="1:26" s="30" customFormat="1" x14ac:dyDescent="0.25">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row>
    <row r="122" spans="1:26" s="30" customFormat="1" x14ac:dyDescent="0.25">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row>
    <row r="123" spans="1:26" s="30" customFormat="1" x14ac:dyDescent="0.25">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row>
    <row r="124" spans="1:26" s="30" customFormat="1" x14ac:dyDescent="0.25">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row>
    <row r="125" spans="1:26" s="30" customFormat="1" x14ac:dyDescent="0.25">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row>
    <row r="126" spans="1:26" s="30" customFormat="1" x14ac:dyDescent="0.25">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row>
    <row r="127" spans="1:26" s="30" customFormat="1" x14ac:dyDescent="0.25">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row>
    <row r="128" spans="1:26" s="30" customFormat="1" x14ac:dyDescent="0.25">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row>
    <row r="129" spans="1:26" s="30" customFormat="1" x14ac:dyDescent="0.25">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row>
    <row r="130" spans="1:26" s="30" customFormat="1" x14ac:dyDescent="0.25">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row>
    <row r="131" spans="1:26" s="30" customFormat="1" x14ac:dyDescent="0.25">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row>
    <row r="132" spans="1:26" s="30" customFormat="1" x14ac:dyDescent="0.25">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row>
    <row r="133" spans="1:26" s="30" customFormat="1" x14ac:dyDescent="0.25">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row>
    <row r="134" spans="1:26" s="30" customFormat="1" x14ac:dyDescent="0.25">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row>
    <row r="135" spans="1:26" s="30" customFormat="1" x14ac:dyDescent="0.25">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row>
    <row r="136" spans="1:26" s="30" customFormat="1" x14ac:dyDescent="0.25">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1:26" s="30" customFormat="1" x14ac:dyDescent="0.25">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row>
    <row r="138" spans="1:26" s="30" customFormat="1" x14ac:dyDescent="0.25">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row>
    <row r="139" spans="1:26" s="30" customFormat="1" x14ac:dyDescent="0.25">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row>
    <row r="140" spans="1:26" s="30" customFormat="1" x14ac:dyDescent="0.25">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row>
    <row r="141" spans="1:26" s="30" customFormat="1" x14ac:dyDescent="0.25">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row>
    <row r="142" spans="1:26" s="30" customFormat="1" x14ac:dyDescent="0.25">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row>
    <row r="143" spans="1:26" s="30" customFormat="1" x14ac:dyDescent="0.25">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row>
    <row r="144" spans="1:26" s="30" customFormat="1" x14ac:dyDescent="0.25">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row>
    <row r="145" spans="1:26" s="30" customFormat="1" x14ac:dyDescent="0.25">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row>
    <row r="146" spans="1:26" s="30" customFormat="1" x14ac:dyDescent="0.25">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row>
    <row r="147" spans="1:26" s="30" customFormat="1" x14ac:dyDescent="0.25">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row>
    <row r="148" spans="1:26" s="30" customFormat="1" x14ac:dyDescent="0.25">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row>
    <row r="149" spans="1:26" s="30" customFormat="1" x14ac:dyDescent="0.25">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1:26" s="30" customFormat="1" x14ac:dyDescent="0.25">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row>
    <row r="151" spans="1:26" s="30" customFormat="1" x14ac:dyDescent="0.25">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row>
    <row r="152" spans="1:26" s="30" customFormat="1" x14ac:dyDescent="0.25">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row>
    <row r="153" spans="1:26" s="30" customFormat="1" x14ac:dyDescent="0.25">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row>
    <row r="154" spans="1:26" s="30" customFormat="1" x14ac:dyDescent="0.25">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row>
    <row r="155" spans="1:26" s="30" customFormat="1" x14ac:dyDescent="0.25">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row>
    <row r="156" spans="1:26" s="30" customFormat="1" x14ac:dyDescent="0.25">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row>
    <row r="157" spans="1:26" s="30" customFormat="1" x14ac:dyDescent="0.25">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row>
    <row r="158" spans="1:26" s="30" customFormat="1" x14ac:dyDescent="0.25">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row>
    <row r="159" spans="1:26" s="30" customFormat="1" x14ac:dyDescent="0.25">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row>
    <row r="160" spans="1:26" s="30" customFormat="1" x14ac:dyDescent="0.25">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row>
    <row r="161" spans="1:26" s="30" customFormat="1" x14ac:dyDescent="0.25">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row>
    <row r="162" spans="1:26" s="30" customFormat="1" x14ac:dyDescent="0.25">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row>
    <row r="163" spans="1:26" s="30" customFormat="1" x14ac:dyDescent="0.25">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row>
    <row r="164" spans="1:26" s="30" customFormat="1" x14ac:dyDescent="0.25">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row>
    <row r="165" spans="1:26" s="30" customFormat="1" x14ac:dyDescent="0.25">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row>
    <row r="166" spans="1:26" s="30" customFormat="1" x14ac:dyDescent="0.25">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row>
    <row r="167" spans="1:26" s="30" customFormat="1" x14ac:dyDescent="0.25">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row>
    <row r="168" spans="1:26" s="30" customFormat="1" x14ac:dyDescent="0.25">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row>
    <row r="169" spans="1:26" s="30" customFormat="1" x14ac:dyDescent="0.25">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row>
    <row r="170" spans="1:26" s="30" customFormat="1" x14ac:dyDescent="0.25">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row>
    <row r="171" spans="1:26" s="30" customFormat="1" x14ac:dyDescent="0.25">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row>
    <row r="172" spans="1:26" s="30" customFormat="1" x14ac:dyDescent="0.25">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row>
    <row r="173" spans="1:26" s="30" customFormat="1" x14ac:dyDescent="0.25">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row>
    <row r="174" spans="1:26" s="30" customFormat="1" x14ac:dyDescent="0.25">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row>
    <row r="175" spans="1:26" s="30" customFormat="1" x14ac:dyDescent="0.25">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row>
    <row r="176" spans="1:26" s="30" customFormat="1" x14ac:dyDescent="0.25">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row>
    <row r="177" spans="1:26" s="30" customFormat="1" x14ac:dyDescent="0.25">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row>
    <row r="178" spans="1:26" s="30" customFormat="1" x14ac:dyDescent="0.25">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row>
    <row r="179" spans="1:26" s="30" customFormat="1" x14ac:dyDescent="0.25">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row>
    <row r="180" spans="1:26" s="30" customFormat="1" x14ac:dyDescent="0.25">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row>
    <row r="181" spans="1:26" s="30" customFormat="1" x14ac:dyDescent="0.25">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row>
    <row r="182" spans="1:26" s="30" customFormat="1" x14ac:dyDescent="0.25">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row>
    <row r="183" spans="1:26" s="30" customFormat="1" x14ac:dyDescent="0.25">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row>
    <row r="184" spans="1:26" s="30" customFormat="1" x14ac:dyDescent="0.25">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row>
    <row r="185" spans="1:26" s="30" customFormat="1" x14ac:dyDescent="0.25">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row>
    <row r="186" spans="1:26" s="30" customFormat="1" x14ac:dyDescent="0.25">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row>
    <row r="187" spans="1:26" s="30" customFormat="1" x14ac:dyDescent="0.25">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row>
    <row r="188" spans="1:26" s="30" customFormat="1" x14ac:dyDescent="0.25">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row>
    <row r="189" spans="1:26" s="30" customFormat="1" x14ac:dyDescent="0.25">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row>
    <row r="190" spans="1:26" s="30" customFormat="1" x14ac:dyDescent="0.25">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row>
    <row r="191" spans="1:26" s="30" customFormat="1" x14ac:dyDescent="0.25">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row>
    <row r="192" spans="1:26" s="30" customFormat="1" x14ac:dyDescent="0.25">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row>
    <row r="193" spans="1:26" s="30" customFormat="1" x14ac:dyDescent="0.25">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row>
    <row r="194" spans="1:26" s="30" customFormat="1" x14ac:dyDescent="0.25">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row>
    <row r="195" spans="1:26" s="30" customFormat="1" x14ac:dyDescent="0.25">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row>
    <row r="196" spans="1:26" s="30" customFormat="1" x14ac:dyDescent="0.25">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row>
    <row r="197" spans="1:26" s="30" customFormat="1" x14ac:dyDescent="0.25">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row>
    <row r="198" spans="1:26" s="30" customFormat="1" x14ac:dyDescent="0.25">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row>
    <row r="199" spans="1:26" s="30" customFormat="1" x14ac:dyDescent="0.25">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row>
    <row r="200" spans="1:26" s="30" customFormat="1" x14ac:dyDescent="0.25">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row>
    <row r="201" spans="1:26" s="30" customFormat="1" x14ac:dyDescent="0.25">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row>
    <row r="202" spans="1:26" s="30" customFormat="1" x14ac:dyDescent="0.25">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row>
    <row r="203" spans="1:26" s="30" customFormat="1" x14ac:dyDescent="0.25">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row>
    <row r="204" spans="1:26" s="30" customFormat="1" x14ac:dyDescent="0.25">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row>
    <row r="205" spans="1:26" s="30" customFormat="1" x14ac:dyDescent="0.25">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row>
    <row r="206" spans="1:26" s="30" customFormat="1" x14ac:dyDescent="0.25">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row>
    <row r="207" spans="1:26" s="30" customFormat="1" x14ac:dyDescent="0.25">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row>
    <row r="208" spans="1:26" s="30" customFormat="1" x14ac:dyDescent="0.25">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row>
    <row r="209" spans="1:26" s="30" customFormat="1" x14ac:dyDescent="0.25">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row>
    <row r="210" spans="1:26" s="30" customFormat="1" x14ac:dyDescent="0.25">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row>
    <row r="211" spans="1:26" s="30" customFormat="1" x14ac:dyDescent="0.25">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row>
    <row r="212" spans="1:26" s="30" customFormat="1" x14ac:dyDescent="0.25">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row>
    <row r="213" spans="1:26" s="30" customFormat="1" x14ac:dyDescent="0.25">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row>
    <row r="214" spans="1:26" s="30" customFormat="1" x14ac:dyDescent="0.25">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row>
    <row r="215" spans="1:26" s="30" customFormat="1" x14ac:dyDescent="0.25">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row>
    <row r="216" spans="1:26" s="30" customFormat="1" x14ac:dyDescent="0.25">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row>
    <row r="217" spans="1:26" s="30" customFormat="1" x14ac:dyDescent="0.25">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row>
    <row r="218" spans="1:26" s="30" customFormat="1" x14ac:dyDescent="0.25">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row>
    <row r="219" spans="1:26" s="30" customFormat="1" x14ac:dyDescent="0.25">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row>
    <row r="220" spans="1:26" s="30" customFormat="1" x14ac:dyDescent="0.25">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row>
    <row r="221" spans="1:26" s="30" customFormat="1" x14ac:dyDescent="0.25">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row>
    <row r="222" spans="1:26" x14ac:dyDescent="0.25">
      <c r="A222" s="85"/>
      <c r="B222" s="85"/>
      <c r="C222" s="85"/>
      <c r="D222" s="85"/>
      <c r="E222" s="85"/>
      <c r="F222" s="85"/>
      <c r="G222" s="85"/>
      <c r="H222" s="85"/>
      <c r="I222" s="85"/>
      <c r="J222" s="70"/>
      <c r="K222" s="70"/>
      <c r="L222" s="70"/>
      <c r="M222" s="70"/>
      <c r="N222" s="70"/>
      <c r="O222" s="70"/>
      <c r="P222" s="70"/>
      <c r="Q222" s="70"/>
      <c r="R222" s="70"/>
      <c r="S222" s="70"/>
      <c r="T222" s="70"/>
      <c r="U222" s="70"/>
      <c r="V222" s="70"/>
      <c r="W222" s="70"/>
      <c r="X222" s="70"/>
      <c r="Y222" s="70"/>
      <c r="Z222" s="70"/>
    </row>
    <row r="223" spans="1:26" x14ac:dyDescent="0.25">
      <c r="A223" s="85"/>
      <c r="B223" s="85"/>
      <c r="C223" s="85"/>
      <c r="D223" s="85"/>
      <c r="E223" s="85"/>
      <c r="F223" s="85"/>
      <c r="G223" s="85"/>
      <c r="H223" s="85"/>
      <c r="I223" s="85"/>
      <c r="J223" s="70"/>
      <c r="K223" s="70"/>
      <c r="L223" s="70"/>
      <c r="M223" s="70"/>
      <c r="N223" s="70"/>
      <c r="O223" s="70"/>
      <c r="P223" s="70"/>
      <c r="Q223" s="70"/>
      <c r="R223" s="70"/>
      <c r="S223" s="70"/>
      <c r="T223" s="70"/>
      <c r="U223" s="70"/>
      <c r="V223" s="70"/>
      <c r="W223" s="70"/>
      <c r="X223" s="70"/>
      <c r="Y223" s="70"/>
      <c r="Z223" s="70"/>
    </row>
    <row r="224" spans="1:26" x14ac:dyDescent="0.25">
      <c r="A224" s="85"/>
      <c r="B224" s="85"/>
      <c r="C224" s="85"/>
      <c r="D224" s="85"/>
      <c r="E224" s="85"/>
      <c r="F224" s="85"/>
      <c r="G224" s="85"/>
      <c r="H224" s="85"/>
      <c r="I224" s="85"/>
      <c r="J224" s="70"/>
      <c r="K224" s="70"/>
      <c r="L224" s="70"/>
      <c r="M224" s="70"/>
      <c r="N224" s="70"/>
      <c r="O224" s="70"/>
      <c r="P224" s="70"/>
      <c r="Q224" s="70"/>
      <c r="R224" s="70"/>
      <c r="S224" s="70"/>
      <c r="T224" s="70"/>
      <c r="U224" s="70"/>
      <c r="V224" s="70"/>
      <c r="W224" s="70"/>
      <c r="X224" s="70"/>
      <c r="Y224" s="70"/>
      <c r="Z224" s="70"/>
    </row>
    <row r="225" spans="1:26" x14ac:dyDescent="0.25">
      <c r="A225" s="85"/>
      <c r="B225" s="85"/>
      <c r="C225" s="85"/>
      <c r="D225" s="85"/>
      <c r="E225" s="85"/>
      <c r="F225" s="85"/>
      <c r="G225" s="85"/>
      <c r="H225" s="85"/>
      <c r="I225" s="85"/>
      <c r="J225" s="70"/>
      <c r="K225" s="70"/>
      <c r="L225" s="70"/>
      <c r="M225" s="70"/>
      <c r="N225" s="70"/>
      <c r="O225" s="70"/>
      <c r="P225" s="70"/>
      <c r="Q225" s="70"/>
      <c r="R225" s="70"/>
      <c r="S225" s="70"/>
      <c r="T225" s="70"/>
      <c r="U225" s="70"/>
      <c r="V225" s="70"/>
      <c r="W225" s="70"/>
      <c r="X225" s="70"/>
      <c r="Y225" s="70"/>
      <c r="Z225" s="70"/>
    </row>
    <row r="226" spans="1:26" x14ac:dyDescent="0.25">
      <c r="A226" s="85"/>
      <c r="B226" s="85"/>
      <c r="C226" s="85"/>
      <c r="D226" s="85"/>
      <c r="E226" s="85"/>
      <c r="F226" s="85"/>
      <c r="G226" s="85"/>
      <c r="H226" s="85"/>
      <c r="I226" s="85"/>
      <c r="J226" s="70"/>
      <c r="K226" s="70"/>
      <c r="L226" s="70"/>
      <c r="M226" s="70"/>
      <c r="N226" s="70"/>
      <c r="O226" s="70"/>
      <c r="P226" s="70"/>
      <c r="Q226" s="70"/>
      <c r="R226" s="70"/>
      <c r="S226" s="70"/>
      <c r="T226" s="70"/>
      <c r="U226" s="70"/>
      <c r="V226" s="70"/>
      <c r="W226" s="70"/>
      <c r="X226" s="70"/>
      <c r="Y226" s="70"/>
      <c r="Z226" s="70"/>
    </row>
    <row r="227" spans="1:26" x14ac:dyDescent="0.25">
      <c r="A227" s="85"/>
      <c r="B227" s="85"/>
      <c r="C227" s="85"/>
      <c r="D227" s="85"/>
      <c r="E227" s="85"/>
      <c r="F227" s="85"/>
      <c r="G227" s="85"/>
      <c r="H227" s="85"/>
      <c r="I227" s="85"/>
      <c r="J227" s="70"/>
      <c r="K227" s="70"/>
      <c r="L227" s="70"/>
      <c r="M227" s="70"/>
      <c r="N227" s="70"/>
      <c r="O227" s="70"/>
      <c r="P227" s="70"/>
      <c r="Q227" s="70"/>
      <c r="R227" s="70"/>
      <c r="S227" s="70"/>
      <c r="T227" s="70"/>
      <c r="U227" s="70"/>
      <c r="V227" s="70"/>
      <c r="W227" s="70"/>
      <c r="X227" s="70"/>
      <c r="Y227" s="70"/>
      <c r="Z227" s="70"/>
    </row>
    <row r="228" spans="1:26" x14ac:dyDescent="0.25">
      <c r="A228" s="85"/>
      <c r="B228" s="85"/>
      <c r="C228" s="85"/>
      <c r="D228" s="85"/>
      <c r="E228" s="85"/>
      <c r="F228" s="85"/>
      <c r="G228" s="85"/>
      <c r="H228" s="85"/>
      <c r="I228" s="85"/>
      <c r="J228" s="70"/>
      <c r="K228" s="70"/>
      <c r="L228" s="70"/>
      <c r="M228" s="70"/>
      <c r="N228" s="70"/>
      <c r="O228" s="70"/>
      <c r="P228" s="70"/>
      <c r="Q228" s="70"/>
      <c r="R228" s="70"/>
      <c r="S228" s="70"/>
      <c r="T228" s="70"/>
      <c r="U228" s="70"/>
      <c r="V228" s="70"/>
      <c r="W228" s="70"/>
      <c r="X228" s="70"/>
      <c r="Y228" s="70"/>
      <c r="Z228" s="70"/>
    </row>
    <row r="229" spans="1:26" x14ac:dyDescent="0.25">
      <c r="A229" s="85"/>
      <c r="B229" s="85"/>
      <c r="C229" s="85"/>
      <c r="D229" s="85"/>
      <c r="E229" s="85"/>
      <c r="F229" s="85"/>
      <c r="G229" s="85"/>
      <c r="H229" s="85"/>
      <c r="I229" s="85"/>
      <c r="J229" s="70"/>
      <c r="K229" s="70"/>
      <c r="L229" s="70"/>
      <c r="M229" s="70"/>
      <c r="N229" s="70"/>
      <c r="O229" s="70"/>
      <c r="P229" s="70"/>
      <c r="Q229" s="70"/>
      <c r="R229" s="70"/>
      <c r="S229" s="70"/>
      <c r="T229" s="70"/>
      <c r="U229" s="70"/>
      <c r="V229" s="70"/>
      <c r="W229" s="70"/>
      <c r="X229" s="70"/>
      <c r="Y229" s="70"/>
      <c r="Z229" s="70"/>
    </row>
    <row r="230" spans="1:26" x14ac:dyDescent="0.25">
      <c r="A230" s="85"/>
      <c r="B230" s="85"/>
      <c r="C230" s="85"/>
      <c r="D230" s="85"/>
      <c r="E230" s="85"/>
      <c r="F230" s="85"/>
      <c r="G230" s="85"/>
      <c r="H230" s="85"/>
      <c r="I230" s="85"/>
      <c r="J230" s="70"/>
      <c r="K230" s="70"/>
      <c r="L230" s="70"/>
      <c r="M230" s="70"/>
      <c r="N230" s="70"/>
      <c r="O230" s="70"/>
      <c r="P230" s="70"/>
      <c r="Q230" s="70"/>
      <c r="R230" s="70"/>
      <c r="S230" s="70"/>
      <c r="T230" s="70"/>
      <c r="U230" s="70"/>
      <c r="V230" s="70"/>
      <c r="W230" s="70"/>
      <c r="X230" s="70"/>
      <c r="Y230" s="70"/>
      <c r="Z230" s="70"/>
    </row>
    <row r="231" spans="1:26" x14ac:dyDescent="0.25">
      <c r="A231" s="85"/>
      <c r="B231" s="85"/>
      <c r="C231" s="85"/>
      <c r="D231" s="85"/>
      <c r="E231" s="85"/>
      <c r="F231" s="85"/>
      <c r="G231" s="85"/>
      <c r="H231" s="85"/>
      <c r="I231" s="85"/>
      <c r="J231" s="70"/>
      <c r="K231" s="70"/>
      <c r="L231" s="70"/>
      <c r="M231" s="70"/>
      <c r="N231" s="70"/>
      <c r="O231" s="70"/>
      <c r="P231" s="70"/>
      <c r="Q231" s="70"/>
      <c r="R231" s="70"/>
      <c r="S231" s="70"/>
      <c r="T231" s="70"/>
      <c r="U231" s="70"/>
      <c r="V231" s="70"/>
      <c r="W231" s="70"/>
      <c r="X231" s="70"/>
      <c r="Y231" s="70"/>
      <c r="Z231" s="70"/>
    </row>
    <row r="232" spans="1:26" x14ac:dyDescent="0.25">
      <c r="A232" s="85"/>
      <c r="B232" s="85"/>
      <c r="C232" s="85"/>
      <c r="D232" s="85"/>
      <c r="E232" s="85"/>
      <c r="F232" s="85"/>
      <c r="G232" s="85"/>
      <c r="H232" s="85"/>
      <c r="I232" s="85"/>
      <c r="J232" s="70"/>
      <c r="K232" s="70"/>
      <c r="L232" s="70"/>
      <c r="M232" s="70"/>
      <c r="N232" s="70"/>
      <c r="O232" s="70"/>
      <c r="P232" s="70"/>
      <c r="Q232" s="70"/>
      <c r="R232" s="70"/>
      <c r="S232" s="70"/>
      <c r="T232" s="70"/>
      <c r="U232" s="70"/>
      <c r="V232" s="70"/>
      <c r="W232" s="70"/>
      <c r="X232" s="70"/>
      <c r="Y232" s="70"/>
      <c r="Z232" s="70"/>
    </row>
    <row r="233" spans="1:26" x14ac:dyDescent="0.25">
      <c r="A233" s="85"/>
      <c r="B233" s="85"/>
      <c r="C233" s="85"/>
      <c r="D233" s="85"/>
      <c r="E233" s="85"/>
      <c r="F233" s="85"/>
      <c r="G233" s="85"/>
      <c r="H233" s="85"/>
      <c r="I233" s="85"/>
      <c r="J233" s="70"/>
      <c r="K233" s="70"/>
      <c r="L233" s="70"/>
      <c r="M233" s="70"/>
      <c r="N233" s="70"/>
      <c r="O233" s="70"/>
      <c r="P233" s="70"/>
      <c r="Q233" s="70"/>
      <c r="R233" s="70"/>
      <c r="S233" s="70"/>
      <c r="T233" s="70"/>
      <c r="U233" s="70"/>
      <c r="V233" s="70"/>
      <c r="W233" s="70"/>
      <c r="X233" s="70"/>
      <c r="Y233" s="70"/>
      <c r="Z233" s="70"/>
    </row>
    <row r="234" spans="1:26" x14ac:dyDescent="0.25">
      <c r="A234" s="85"/>
      <c r="B234" s="85"/>
      <c r="C234" s="85"/>
      <c r="D234" s="85"/>
      <c r="E234" s="85"/>
      <c r="F234" s="85"/>
      <c r="G234" s="85"/>
      <c r="H234" s="85"/>
      <c r="I234" s="85"/>
      <c r="J234" s="70"/>
      <c r="K234" s="70"/>
      <c r="L234" s="70"/>
      <c r="M234" s="70"/>
      <c r="N234" s="70"/>
      <c r="O234" s="70"/>
      <c r="P234" s="70"/>
      <c r="Q234" s="70"/>
      <c r="R234" s="70"/>
      <c r="S234" s="70"/>
      <c r="T234" s="70"/>
      <c r="U234" s="70"/>
      <c r="V234" s="70"/>
      <c r="W234" s="70"/>
      <c r="X234" s="70"/>
      <c r="Y234" s="70"/>
      <c r="Z234" s="70"/>
    </row>
    <row r="235" spans="1:26" x14ac:dyDescent="0.25">
      <c r="A235" s="85"/>
      <c r="B235" s="85"/>
      <c r="C235" s="85"/>
      <c r="D235" s="85"/>
      <c r="E235" s="85"/>
      <c r="F235" s="85"/>
      <c r="G235" s="85"/>
      <c r="H235" s="85"/>
      <c r="I235" s="85"/>
      <c r="J235" s="70"/>
      <c r="K235" s="70"/>
      <c r="L235" s="70"/>
      <c r="M235" s="70"/>
      <c r="N235" s="70"/>
      <c r="O235" s="70"/>
      <c r="P235" s="70"/>
      <c r="Q235" s="70"/>
      <c r="R235" s="70"/>
      <c r="S235" s="70"/>
      <c r="T235" s="70"/>
      <c r="U235" s="70"/>
      <c r="V235" s="70"/>
      <c r="W235" s="70"/>
      <c r="X235" s="70"/>
      <c r="Y235" s="70"/>
      <c r="Z235" s="70"/>
    </row>
    <row r="236" spans="1:26" x14ac:dyDescent="0.25">
      <c r="A236" s="85"/>
      <c r="B236" s="85"/>
      <c r="C236" s="85"/>
      <c r="D236" s="85"/>
      <c r="E236" s="85"/>
      <c r="F236" s="85"/>
      <c r="G236" s="85"/>
      <c r="H236" s="85"/>
      <c r="I236" s="85"/>
      <c r="J236" s="70"/>
      <c r="K236" s="70"/>
      <c r="L236" s="70"/>
      <c r="M236" s="70"/>
      <c r="N236" s="70"/>
      <c r="O236" s="70"/>
      <c r="P236" s="70"/>
      <c r="Q236" s="70"/>
      <c r="R236" s="70"/>
      <c r="S236" s="70"/>
      <c r="T236" s="70"/>
      <c r="U236" s="70"/>
      <c r="V236" s="70"/>
      <c r="W236" s="70"/>
      <c r="X236" s="70"/>
      <c r="Y236" s="70"/>
      <c r="Z236" s="70"/>
    </row>
    <row r="237" spans="1:26" x14ac:dyDescent="0.25">
      <c r="A237" s="85"/>
      <c r="B237" s="85"/>
      <c r="C237" s="85"/>
      <c r="D237" s="85"/>
      <c r="E237" s="85"/>
      <c r="F237" s="85"/>
      <c r="G237" s="85"/>
      <c r="H237" s="85"/>
      <c r="I237" s="85"/>
      <c r="J237" s="70"/>
      <c r="K237" s="70"/>
      <c r="L237" s="70"/>
      <c r="M237" s="70"/>
      <c r="N237" s="70"/>
      <c r="O237" s="70"/>
      <c r="P237" s="70"/>
      <c r="Q237" s="70"/>
      <c r="R237" s="70"/>
      <c r="S237" s="70"/>
      <c r="T237" s="70"/>
      <c r="U237" s="70"/>
      <c r="V237" s="70"/>
      <c r="W237" s="70"/>
      <c r="X237" s="70"/>
      <c r="Y237" s="70"/>
      <c r="Z237" s="70"/>
    </row>
    <row r="238" spans="1:26" x14ac:dyDescent="0.25">
      <c r="A238" s="85"/>
      <c r="B238" s="85"/>
      <c r="C238" s="85"/>
      <c r="D238" s="85"/>
      <c r="E238" s="85"/>
      <c r="F238" s="85"/>
      <c r="G238" s="85"/>
      <c r="H238" s="85"/>
      <c r="I238" s="85"/>
      <c r="J238" s="70"/>
      <c r="K238" s="70"/>
      <c r="L238" s="70"/>
      <c r="M238" s="70"/>
      <c r="N238" s="70"/>
      <c r="O238" s="70"/>
      <c r="P238" s="70"/>
      <c r="Q238" s="70"/>
      <c r="R238" s="70"/>
      <c r="S238" s="70"/>
      <c r="T238" s="70"/>
      <c r="U238" s="70"/>
      <c r="V238" s="70"/>
      <c r="W238" s="70"/>
      <c r="X238" s="70"/>
      <c r="Y238" s="70"/>
      <c r="Z238" s="70"/>
    </row>
    <row r="239" spans="1:26" x14ac:dyDescent="0.25">
      <c r="A239" s="85"/>
      <c r="B239" s="85"/>
      <c r="C239" s="85"/>
      <c r="D239" s="85"/>
      <c r="E239" s="85"/>
      <c r="F239" s="85"/>
      <c r="G239" s="85"/>
      <c r="H239" s="85"/>
      <c r="I239" s="85"/>
      <c r="J239" s="70"/>
      <c r="K239" s="70"/>
      <c r="L239" s="70"/>
      <c r="M239" s="70"/>
      <c r="N239" s="70"/>
      <c r="O239" s="70"/>
      <c r="P239" s="70"/>
      <c r="Q239" s="70"/>
      <c r="R239" s="70"/>
      <c r="S239" s="70"/>
      <c r="T239" s="70"/>
      <c r="U239" s="70"/>
      <c r="V239" s="70"/>
      <c r="W239" s="70"/>
      <c r="X239" s="70"/>
      <c r="Y239" s="70"/>
      <c r="Z239" s="70"/>
    </row>
    <row r="240" spans="1:26" x14ac:dyDescent="0.25">
      <c r="A240" s="85"/>
      <c r="B240" s="85"/>
      <c r="C240" s="85"/>
      <c r="D240" s="85"/>
      <c r="E240" s="85"/>
      <c r="F240" s="85"/>
      <c r="G240" s="85"/>
      <c r="H240" s="85"/>
      <c r="I240" s="85"/>
      <c r="J240" s="70"/>
      <c r="K240" s="70"/>
      <c r="L240" s="70"/>
      <c r="M240" s="70"/>
      <c r="N240" s="70"/>
      <c r="O240" s="70"/>
      <c r="P240" s="70"/>
      <c r="Q240" s="70"/>
      <c r="R240" s="70"/>
      <c r="S240" s="70"/>
      <c r="T240" s="70"/>
      <c r="U240" s="70"/>
      <c r="V240" s="70"/>
      <c r="W240" s="70"/>
      <c r="X240" s="70"/>
      <c r="Y240" s="70"/>
      <c r="Z240" s="70"/>
    </row>
    <row r="241" spans="1:26" x14ac:dyDescent="0.25">
      <c r="A241" s="85"/>
      <c r="B241" s="85"/>
      <c r="C241" s="85"/>
      <c r="D241" s="85"/>
      <c r="E241" s="85"/>
      <c r="F241" s="85"/>
      <c r="G241" s="85"/>
      <c r="H241" s="85"/>
      <c r="I241" s="85"/>
      <c r="J241" s="70"/>
      <c r="K241" s="70"/>
      <c r="L241" s="70"/>
      <c r="M241" s="70"/>
      <c r="N241" s="70"/>
      <c r="O241" s="70"/>
      <c r="P241" s="70"/>
      <c r="Q241" s="70"/>
      <c r="R241" s="70"/>
      <c r="S241" s="70"/>
      <c r="T241" s="70"/>
      <c r="U241" s="70"/>
      <c r="V241" s="70"/>
      <c r="W241" s="70"/>
      <c r="X241" s="70"/>
      <c r="Y241" s="70"/>
      <c r="Z241" s="70"/>
    </row>
    <row r="242" spans="1:26" x14ac:dyDescent="0.25">
      <c r="A242" s="85"/>
      <c r="B242" s="85"/>
      <c r="C242" s="85"/>
      <c r="D242" s="85"/>
      <c r="E242" s="85"/>
      <c r="F242" s="85"/>
      <c r="G242" s="85"/>
      <c r="H242" s="85"/>
      <c r="I242" s="85"/>
      <c r="J242" s="70"/>
      <c r="K242" s="70"/>
      <c r="L242" s="70"/>
      <c r="M242" s="70"/>
      <c r="N242" s="70"/>
      <c r="O242" s="70"/>
      <c r="P242" s="70"/>
      <c r="Q242" s="70"/>
      <c r="R242" s="70"/>
      <c r="S242" s="70"/>
      <c r="T242" s="70"/>
      <c r="U242" s="70"/>
      <c r="V242" s="70"/>
      <c r="W242" s="70"/>
      <c r="X242" s="70"/>
      <c r="Y242" s="70"/>
      <c r="Z242" s="70"/>
    </row>
    <row r="243" spans="1:26" x14ac:dyDescent="0.25">
      <c r="A243" s="85"/>
      <c r="B243" s="85"/>
      <c r="C243" s="85"/>
      <c r="D243" s="85"/>
      <c r="E243" s="85"/>
      <c r="F243" s="85"/>
      <c r="G243" s="85"/>
      <c r="H243" s="85"/>
      <c r="I243" s="85"/>
      <c r="J243" s="70"/>
      <c r="K243" s="70"/>
      <c r="L243" s="70"/>
      <c r="M243" s="70"/>
      <c r="N243" s="70"/>
      <c r="O243" s="70"/>
      <c r="P243" s="70"/>
      <c r="Q243" s="70"/>
      <c r="R243" s="70"/>
      <c r="S243" s="70"/>
      <c r="T243" s="70"/>
      <c r="U243" s="70"/>
      <c r="V243" s="70"/>
      <c r="W243" s="70"/>
      <c r="X243" s="70"/>
      <c r="Y243" s="70"/>
      <c r="Z243" s="70"/>
    </row>
    <row r="244" spans="1:26" x14ac:dyDescent="0.25">
      <c r="A244" s="85"/>
      <c r="B244" s="85"/>
      <c r="C244" s="85"/>
      <c r="D244" s="85"/>
      <c r="E244" s="85"/>
      <c r="F244" s="85"/>
      <c r="G244" s="85"/>
      <c r="H244" s="85"/>
      <c r="I244" s="85"/>
      <c r="J244" s="70"/>
      <c r="K244" s="70"/>
      <c r="L244" s="70"/>
      <c r="M244" s="70"/>
      <c r="N244" s="70"/>
      <c r="O244" s="70"/>
      <c r="P244" s="70"/>
      <c r="Q244" s="70"/>
      <c r="R244" s="70"/>
      <c r="S244" s="70"/>
      <c r="T244" s="70"/>
      <c r="U244" s="70"/>
      <c r="V244" s="70"/>
      <c r="W244" s="70"/>
      <c r="X244" s="70"/>
      <c r="Y244" s="70"/>
      <c r="Z244" s="70"/>
    </row>
    <row r="245" spans="1:26" x14ac:dyDescent="0.25">
      <c r="A245" s="85"/>
      <c r="B245" s="85"/>
      <c r="C245" s="85"/>
      <c r="D245" s="85"/>
      <c r="E245" s="85"/>
      <c r="F245" s="85"/>
      <c r="G245" s="85"/>
      <c r="H245" s="85"/>
      <c r="I245" s="85"/>
      <c r="J245" s="70"/>
      <c r="K245" s="70"/>
      <c r="L245" s="70"/>
      <c r="M245" s="70"/>
      <c r="N245" s="70"/>
      <c r="O245" s="70"/>
      <c r="P245" s="70"/>
      <c r="Q245" s="70"/>
      <c r="R245" s="70"/>
      <c r="S245" s="70"/>
      <c r="T245" s="70"/>
      <c r="U245" s="70"/>
      <c r="V245" s="70"/>
      <c r="W245" s="70"/>
      <c r="X245" s="70"/>
      <c r="Y245" s="70"/>
      <c r="Z245" s="70"/>
    </row>
    <row r="246" spans="1:26" x14ac:dyDescent="0.25">
      <c r="A246" s="85"/>
      <c r="B246" s="85"/>
      <c r="C246" s="85"/>
      <c r="D246" s="85"/>
      <c r="E246" s="85"/>
      <c r="F246" s="85"/>
      <c r="G246" s="85"/>
      <c r="H246" s="85"/>
      <c r="I246" s="85"/>
      <c r="J246" s="70"/>
      <c r="K246" s="70"/>
      <c r="L246" s="70"/>
      <c r="M246" s="70"/>
      <c r="N246" s="70"/>
      <c r="O246" s="70"/>
      <c r="P246" s="70"/>
      <c r="Q246" s="70"/>
      <c r="R246" s="70"/>
      <c r="S246" s="70"/>
      <c r="T246" s="70"/>
      <c r="U246" s="70"/>
      <c r="V246" s="70"/>
      <c r="W246" s="70"/>
      <c r="X246" s="70"/>
      <c r="Y246" s="70"/>
      <c r="Z246" s="70"/>
    </row>
    <row r="247" spans="1:26" x14ac:dyDescent="0.25">
      <c r="A247" s="85"/>
      <c r="B247" s="85"/>
      <c r="C247" s="85"/>
      <c r="D247" s="85"/>
      <c r="E247" s="85"/>
      <c r="F247" s="85"/>
      <c r="G247" s="85"/>
      <c r="H247" s="85"/>
      <c r="I247" s="85"/>
      <c r="J247" s="70"/>
      <c r="K247" s="70"/>
      <c r="L247" s="70"/>
      <c r="M247" s="70"/>
      <c r="N247" s="70"/>
      <c r="O247" s="70"/>
      <c r="P247" s="70"/>
      <c r="Q247" s="70"/>
      <c r="R247" s="70"/>
      <c r="S247" s="70"/>
      <c r="T247" s="70"/>
      <c r="U247" s="70"/>
      <c r="V247" s="70"/>
      <c r="W247" s="70"/>
      <c r="X247" s="70"/>
      <c r="Y247" s="70"/>
      <c r="Z247" s="70"/>
    </row>
    <row r="248" spans="1:26" x14ac:dyDescent="0.25">
      <c r="A248" s="85"/>
      <c r="B248" s="85"/>
      <c r="C248" s="85"/>
      <c r="D248" s="85"/>
      <c r="E248" s="85"/>
      <c r="F248" s="85"/>
      <c r="G248" s="85"/>
      <c r="H248" s="85"/>
      <c r="I248" s="85"/>
      <c r="J248" s="70"/>
      <c r="K248" s="70"/>
      <c r="L248" s="70"/>
      <c r="M248" s="70"/>
      <c r="N248" s="70"/>
      <c r="O248" s="70"/>
      <c r="P248" s="70"/>
      <c r="Q248" s="70"/>
      <c r="R248" s="70"/>
      <c r="S248" s="70"/>
      <c r="T248" s="70"/>
      <c r="U248" s="70"/>
      <c r="V248" s="70"/>
      <c r="W248" s="70"/>
      <c r="X248" s="70"/>
      <c r="Y248" s="70"/>
      <c r="Z248" s="70"/>
    </row>
    <row r="249" spans="1:26" x14ac:dyDescent="0.25">
      <c r="A249" s="85"/>
      <c r="B249" s="85"/>
      <c r="C249" s="85"/>
      <c r="D249" s="85"/>
      <c r="E249" s="85"/>
      <c r="F249" s="85"/>
      <c r="G249" s="85"/>
      <c r="H249" s="85"/>
      <c r="I249" s="85"/>
      <c r="J249" s="70"/>
      <c r="K249" s="70"/>
      <c r="L249" s="70"/>
      <c r="M249" s="70"/>
      <c r="N249" s="70"/>
      <c r="O249" s="70"/>
      <c r="P249" s="70"/>
      <c r="Q249" s="70"/>
      <c r="R249" s="70"/>
      <c r="S249" s="70"/>
      <c r="T249" s="70"/>
      <c r="U249" s="70"/>
      <c r="V249" s="70"/>
      <c r="W249" s="70"/>
      <c r="X249" s="70"/>
      <c r="Y249" s="70"/>
      <c r="Z249" s="70"/>
    </row>
    <row r="250" spans="1:26" x14ac:dyDescent="0.25">
      <c r="A250" s="85"/>
      <c r="B250" s="85"/>
      <c r="C250" s="85"/>
      <c r="D250" s="85"/>
      <c r="E250" s="85"/>
      <c r="F250" s="85"/>
      <c r="G250" s="85"/>
      <c r="H250" s="85"/>
      <c r="I250" s="85"/>
      <c r="J250" s="70"/>
      <c r="K250" s="70"/>
      <c r="L250" s="70"/>
      <c r="M250" s="70"/>
      <c r="N250" s="70"/>
      <c r="O250" s="70"/>
      <c r="P250" s="70"/>
      <c r="Q250" s="70"/>
      <c r="R250" s="70"/>
      <c r="S250" s="70"/>
      <c r="T250" s="70"/>
      <c r="U250" s="70"/>
      <c r="V250" s="70"/>
      <c r="W250" s="70"/>
      <c r="X250" s="70"/>
      <c r="Y250" s="70"/>
      <c r="Z250" s="70"/>
    </row>
    <row r="251" spans="1:26" x14ac:dyDescent="0.25">
      <c r="A251" s="85"/>
      <c r="B251" s="85"/>
      <c r="C251" s="85"/>
      <c r="D251" s="85"/>
      <c r="E251" s="85"/>
      <c r="F251" s="85"/>
      <c r="G251" s="85"/>
      <c r="H251" s="85"/>
      <c r="I251" s="85"/>
      <c r="J251" s="70"/>
      <c r="K251" s="70"/>
      <c r="L251" s="70"/>
      <c r="M251" s="70"/>
      <c r="N251" s="70"/>
      <c r="O251" s="70"/>
      <c r="P251" s="70"/>
      <c r="Q251" s="70"/>
      <c r="R251" s="70"/>
      <c r="S251" s="70"/>
      <c r="T251" s="70"/>
      <c r="U251" s="70"/>
      <c r="V251" s="70"/>
      <c r="W251" s="70"/>
      <c r="X251" s="70"/>
      <c r="Y251" s="70"/>
      <c r="Z251" s="70"/>
    </row>
    <row r="252" spans="1:26" x14ac:dyDescent="0.25">
      <c r="A252" s="85"/>
      <c r="B252" s="85"/>
      <c r="C252" s="85"/>
      <c r="D252" s="85"/>
      <c r="E252" s="85"/>
      <c r="F252" s="85"/>
      <c r="G252" s="85"/>
      <c r="H252" s="85"/>
      <c r="I252" s="85"/>
      <c r="J252" s="70"/>
      <c r="K252" s="70"/>
      <c r="L252" s="70"/>
      <c r="M252" s="70"/>
      <c r="N252" s="70"/>
      <c r="O252" s="70"/>
      <c r="P252" s="70"/>
      <c r="Q252" s="70"/>
      <c r="R252" s="70"/>
      <c r="S252" s="70"/>
      <c r="T252" s="70"/>
      <c r="U252" s="70"/>
      <c r="V252" s="70"/>
      <c r="W252" s="70"/>
      <c r="X252" s="70"/>
      <c r="Y252" s="70"/>
      <c r="Z252" s="70"/>
    </row>
    <row r="253" spans="1:26" x14ac:dyDescent="0.25">
      <c r="A253" s="85"/>
      <c r="B253" s="85"/>
      <c r="C253" s="85"/>
      <c r="D253" s="85"/>
      <c r="E253" s="85"/>
      <c r="F253" s="85"/>
      <c r="G253" s="85"/>
      <c r="H253" s="85"/>
      <c r="I253" s="85"/>
      <c r="J253" s="70"/>
      <c r="K253" s="70"/>
      <c r="L253" s="70"/>
      <c r="M253" s="70"/>
      <c r="N253" s="70"/>
      <c r="O253" s="70"/>
      <c r="P253" s="70"/>
      <c r="Q253" s="70"/>
      <c r="R253" s="70"/>
      <c r="S253" s="70"/>
      <c r="T253" s="70"/>
      <c r="U253" s="70"/>
      <c r="V253" s="70"/>
      <c r="W253" s="70"/>
      <c r="X253" s="70"/>
      <c r="Y253" s="70"/>
      <c r="Z253" s="70"/>
    </row>
    <row r="254" spans="1:26" x14ac:dyDescent="0.25">
      <c r="A254" s="85"/>
      <c r="B254" s="85"/>
      <c r="C254" s="85"/>
      <c r="D254" s="85"/>
      <c r="E254" s="85"/>
      <c r="F254" s="85"/>
      <c r="G254" s="85"/>
      <c r="H254" s="85"/>
      <c r="I254" s="85"/>
      <c r="J254" s="70"/>
      <c r="K254" s="70"/>
      <c r="L254" s="70"/>
      <c r="M254" s="70"/>
      <c r="N254" s="70"/>
      <c r="O254" s="70"/>
      <c r="P254" s="70"/>
      <c r="Q254" s="70"/>
      <c r="R254" s="70"/>
      <c r="S254" s="70"/>
      <c r="T254" s="70"/>
      <c r="U254" s="70"/>
      <c r="V254" s="70"/>
      <c r="W254" s="70"/>
      <c r="X254" s="70"/>
      <c r="Y254" s="70"/>
      <c r="Z254" s="70"/>
    </row>
    <row r="255" spans="1:26" x14ac:dyDescent="0.25">
      <c r="A255" s="85"/>
      <c r="B255" s="85"/>
      <c r="C255" s="85"/>
      <c r="D255" s="85"/>
      <c r="E255" s="85"/>
      <c r="F255" s="85"/>
      <c r="G255" s="85"/>
      <c r="H255" s="85"/>
      <c r="I255" s="85"/>
      <c r="J255" s="70"/>
      <c r="K255" s="70"/>
      <c r="L255" s="70"/>
      <c r="M255" s="70"/>
      <c r="N255" s="70"/>
      <c r="O255" s="70"/>
      <c r="P255" s="70"/>
      <c r="Q255" s="70"/>
      <c r="R255" s="70"/>
      <c r="S255" s="70"/>
      <c r="T255" s="70"/>
      <c r="U255" s="70"/>
      <c r="V255" s="70"/>
      <c r="W255" s="70"/>
      <c r="X255" s="70"/>
      <c r="Y255" s="70"/>
      <c r="Z255" s="70"/>
    </row>
    <row r="256" spans="1:26" x14ac:dyDescent="0.25">
      <c r="A256" s="85"/>
      <c r="B256" s="85"/>
      <c r="C256" s="85"/>
      <c r="D256" s="85"/>
      <c r="E256" s="85"/>
      <c r="F256" s="85"/>
      <c r="G256" s="85"/>
      <c r="H256" s="85"/>
      <c r="I256" s="85"/>
      <c r="J256" s="70"/>
      <c r="K256" s="70"/>
      <c r="L256" s="70"/>
      <c r="M256" s="70"/>
      <c r="N256" s="70"/>
      <c r="O256" s="70"/>
      <c r="P256" s="70"/>
      <c r="Q256" s="70"/>
      <c r="R256" s="70"/>
      <c r="S256" s="70"/>
      <c r="T256" s="70"/>
      <c r="U256" s="70"/>
      <c r="V256" s="70"/>
      <c r="W256" s="70"/>
      <c r="X256" s="70"/>
      <c r="Y256" s="70"/>
      <c r="Z256" s="70"/>
    </row>
    <row r="257" spans="1:26" x14ac:dyDescent="0.25">
      <c r="A257" s="85"/>
      <c r="B257" s="85"/>
      <c r="C257" s="85"/>
      <c r="D257" s="85"/>
      <c r="E257" s="85"/>
      <c r="F257" s="85"/>
      <c r="G257" s="85"/>
      <c r="H257" s="85"/>
      <c r="I257" s="85"/>
      <c r="J257" s="70"/>
      <c r="K257" s="70"/>
      <c r="L257" s="70"/>
      <c r="M257" s="70"/>
      <c r="N257" s="70"/>
      <c r="O257" s="70"/>
      <c r="P257" s="70"/>
      <c r="Q257" s="70"/>
      <c r="R257" s="70"/>
      <c r="S257" s="70"/>
      <c r="T257" s="70"/>
      <c r="U257" s="70"/>
      <c r="V257" s="70"/>
      <c r="W257" s="70"/>
      <c r="X257" s="70"/>
      <c r="Y257" s="70"/>
      <c r="Z257" s="70"/>
    </row>
    <row r="258" spans="1:26" x14ac:dyDescent="0.25">
      <c r="A258" s="85"/>
      <c r="B258" s="85"/>
      <c r="C258" s="85"/>
      <c r="D258" s="85"/>
      <c r="E258" s="85"/>
      <c r="F258" s="85"/>
      <c r="G258" s="85"/>
      <c r="H258" s="85"/>
      <c r="I258" s="85"/>
      <c r="J258" s="70"/>
      <c r="K258" s="70"/>
      <c r="L258" s="70"/>
      <c r="M258" s="70"/>
      <c r="N258" s="70"/>
      <c r="O258" s="70"/>
      <c r="P258" s="70"/>
      <c r="Q258" s="70"/>
      <c r="R258" s="70"/>
      <c r="S258" s="70"/>
      <c r="T258" s="70"/>
      <c r="U258" s="70"/>
      <c r="V258" s="70"/>
      <c r="W258" s="70"/>
      <c r="X258" s="70"/>
      <c r="Y258" s="70"/>
      <c r="Z258" s="70"/>
    </row>
    <row r="259" spans="1:26" x14ac:dyDescent="0.25">
      <c r="A259" s="85"/>
      <c r="B259" s="85"/>
      <c r="C259" s="85"/>
      <c r="D259" s="85"/>
      <c r="E259" s="85"/>
      <c r="F259" s="85"/>
      <c r="G259" s="85"/>
      <c r="H259" s="85"/>
      <c r="I259" s="85"/>
      <c r="J259" s="70"/>
      <c r="K259" s="70"/>
      <c r="L259" s="70"/>
      <c r="M259" s="70"/>
      <c r="N259" s="70"/>
      <c r="O259" s="70"/>
      <c r="P259" s="70"/>
      <c r="Q259" s="70"/>
      <c r="R259" s="70"/>
      <c r="S259" s="70"/>
      <c r="T259" s="70"/>
      <c r="U259" s="70"/>
      <c r="V259" s="70"/>
      <c r="W259" s="70"/>
      <c r="X259" s="70"/>
      <c r="Y259" s="70"/>
      <c r="Z259" s="70"/>
    </row>
    <row r="260" spans="1:26" x14ac:dyDescent="0.25">
      <c r="A260" s="85"/>
      <c r="B260" s="85"/>
      <c r="C260" s="85"/>
      <c r="D260" s="85"/>
      <c r="E260" s="85"/>
      <c r="F260" s="85"/>
      <c r="G260" s="85"/>
      <c r="H260" s="85"/>
      <c r="I260" s="85"/>
      <c r="J260" s="70"/>
      <c r="K260" s="70"/>
      <c r="L260" s="70"/>
      <c r="M260" s="70"/>
      <c r="N260" s="70"/>
      <c r="O260" s="70"/>
      <c r="P260" s="70"/>
      <c r="Q260" s="70"/>
      <c r="R260" s="70"/>
      <c r="S260" s="70"/>
      <c r="T260" s="70"/>
      <c r="U260" s="70"/>
      <c r="V260" s="70"/>
      <c r="W260" s="70"/>
      <c r="X260" s="70"/>
      <c r="Y260" s="70"/>
      <c r="Z260" s="70"/>
    </row>
    <row r="261" spans="1:26" x14ac:dyDescent="0.25">
      <c r="A261" s="85"/>
      <c r="B261" s="85"/>
      <c r="C261" s="85"/>
      <c r="D261" s="85"/>
      <c r="E261" s="85"/>
      <c r="F261" s="85"/>
      <c r="G261" s="85"/>
      <c r="H261" s="85"/>
      <c r="I261" s="85"/>
      <c r="J261" s="70"/>
      <c r="K261" s="70"/>
      <c r="L261" s="70"/>
      <c r="M261" s="70"/>
      <c r="N261" s="70"/>
      <c r="O261" s="70"/>
      <c r="P261" s="70"/>
      <c r="Q261" s="70"/>
      <c r="R261" s="70"/>
      <c r="S261" s="70"/>
      <c r="T261" s="70"/>
      <c r="U261" s="70"/>
      <c r="V261" s="70"/>
      <c r="W261" s="70"/>
      <c r="X261" s="70"/>
      <c r="Y261" s="70"/>
      <c r="Z261" s="70"/>
    </row>
    <row r="262" spans="1:26" x14ac:dyDescent="0.25">
      <c r="A262" s="85"/>
      <c r="B262" s="85"/>
      <c r="C262" s="85"/>
      <c r="D262" s="85"/>
      <c r="E262" s="85"/>
      <c r="F262" s="85"/>
      <c r="G262" s="85"/>
      <c r="H262" s="85"/>
      <c r="I262" s="85"/>
      <c r="J262" s="70"/>
      <c r="K262" s="70"/>
      <c r="L262" s="70"/>
      <c r="M262" s="70"/>
      <c r="N262" s="70"/>
      <c r="O262" s="70"/>
      <c r="P262" s="70"/>
      <c r="Q262" s="70"/>
      <c r="R262" s="70"/>
      <c r="S262" s="70"/>
      <c r="T262" s="70"/>
      <c r="U262" s="70"/>
      <c r="V262" s="70"/>
      <c r="W262" s="70"/>
      <c r="X262" s="70"/>
      <c r="Y262" s="70"/>
      <c r="Z262" s="70"/>
    </row>
    <row r="263" spans="1:26" x14ac:dyDescent="0.25">
      <c r="A263" s="85"/>
      <c r="B263" s="85"/>
      <c r="C263" s="85"/>
      <c r="D263" s="85"/>
      <c r="E263" s="85"/>
      <c r="F263" s="85"/>
      <c r="G263" s="85"/>
      <c r="H263" s="85"/>
      <c r="I263" s="85"/>
      <c r="J263" s="70"/>
      <c r="K263" s="70"/>
      <c r="L263" s="70"/>
      <c r="M263" s="70"/>
      <c r="N263" s="70"/>
      <c r="O263" s="70"/>
      <c r="P263" s="70"/>
      <c r="Q263" s="70"/>
      <c r="R263" s="70"/>
      <c r="S263" s="70"/>
      <c r="T263" s="70"/>
      <c r="U263" s="70"/>
      <c r="V263" s="70"/>
      <c r="W263" s="70"/>
      <c r="X263" s="70"/>
      <c r="Y263" s="70"/>
      <c r="Z263" s="70"/>
    </row>
    <row r="264" spans="1:26" x14ac:dyDescent="0.25">
      <c r="A264" s="85"/>
      <c r="B264" s="85"/>
      <c r="C264" s="85"/>
      <c r="D264" s="85"/>
      <c r="E264" s="85"/>
      <c r="F264" s="85"/>
      <c r="G264" s="85"/>
      <c r="H264" s="85"/>
      <c r="I264" s="85"/>
      <c r="J264" s="70"/>
      <c r="K264" s="70"/>
      <c r="L264" s="70"/>
      <c r="M264" s="70"/>
      <c r="N264" s="70"/>
      <c r="O264" s="70"/>
      <c r="P264" s="70"/>
      <c r="Q264" s="70"/>
      <c r="R264" s="70"/>
      <c r="S264" s="70"/>
      <c r="T264" s="70"/>
      <c r="U264" s="70"/>
      <c r="V264" s="70"/>
      <c r="W264" s="70"/>
      <c r="X264" s="70"/>
      <c r="Y264" s="70"/>
      <c r="Z264" s="70"/>
    </row>
    <row r="265" spans="1:26" x14ac:dyDescent="0.25">
      <c r="A265" s="85"/>
      <c r="B265" s="85"/>
      <c r="C265" s="85"/>
      <c r="D265" s="85"/>
      <c r="E265" s="85"/>
      <c r="F265" s="85"/>
      <c r="G265" s="85"/>
      <c r="H265" s="85"/>
      <c r="I265" s="85"/>
      <c r="J265" s="70"/>
      <c r="K265" s="70"/>
      <c r="L265" s="70"/>
      <c r="M265" s="70"/>
      <c r="N265" s="70"/>
      <c r="O265" s="70"/>
      <c r="P265" s="70"/>
      <c r="Q265" s="70"/>
      <c r="R265" s="70"/>
      <c r="S265" s="70"/>
      <c r="T265" s="70"/>
      <c r="U265" s="70"/>
      <c r="V265" s="70"/>
      <c r="W265" s="70"/>
      <c r="X265" s="70"/>
      <c r="Y265" s="70"/>
      <c r="Z265" s="70"/>
    </row>
    <row r="266" spans="1:26" x14ac:dyDescent="0.25">
      <c r="A266" s="85"/>
      <c r="B266" s="85"/>
      <c r="C266" s="85"/>
      <c r="D266" s="85"/>
      <c r="E266" s="85"/>
      <c r="F266" s="85"/>
      <c r="G266" s="85"/>
      <c r="H266" s="85"/>
      <c r="I266" s="85"/>
      <c r="J266" s="70"/>
      <c r="K266" s="70"/>
      <c r="L266" s="70"/>
      <c r="M266" s="70"/>
      <c r="N266" s="70"/>
      <c r="O266" s="70"/>
      <c r="P266" s="70"/>
      <c r="Q266" s="70"/>
      <c r="R266" s="70"/>
      <c r="S266" s="70"/>
      <c r="T266" s="70"/>
      <c r="U266" s="70"/>
      <c r="V266" s="70"/>
      <c r="W266" s="70"/>
      <c r="X266" s="70"/>
      <c r="Y266" s="70"/>
      <c r="Z266" s="70"/>
    </row>
    <row r="267" spans="1:26" x14ac:dyDescent="0.25">
      <c r="A267" s="85"/>
      <c r="B267" s="85"/>
      <c r="C267" s="85"/>
      <c r="D267" s="85"/>
      <c r="E267" s="85"/>
      <c r="F267" s="85"/>
      <c r="G267" s="85"/>
      <c r="H267" s="85"/>
      <c r="I267" s="85"/>
      <c r="J267" s="70"/>
      <c r="K267" s="70"/>
      <c r="L267" s="70"/>
      <c r="M267" s="70"/>
      <c r="N267" s="70"/>
      <c r="O267" s="70"/>
      <c r="P267" s="70"/>
      <c r="Q267" s="70"/>
      <c r="R267" s="70"/>
      <c r="S267" s="70"/>
      <c r="T267" s="70"/>
      <c r="U267" s="70"/>
      <c r="V267" s="70"/>
      <c r="W267" s="70"/>
      <c r="X267" s="70"/>
      <c r="Y267" s="70"/>
      <c r="Z267" s="70"/>
    </row>
    <row r="268" spans="1:26" x14ac:dyDescent="0.25">
      <c r="A268" s="85"/>
      <c r="B268" s="85"/>
      <c r="C268" s="85"/>
      <c r="D268" s="85"/>
      <c r="E268" s="85"/>
      <c r="F268" s="85"/>
      <c r="G268" s="85"/>
      <c r="H268" s="85"/>
      <c r="I268" s="85"/>
      <c r="J268" s="70"/>
      <c r="K268" s="70"/>
      <c r="L268" s="70"/>
      <c r="M268" s="70"/>
      <c r="N268" s="70"/>
      <c r="O268" s="70"/>
      <c r="P268" s="70"/>
      <c r="Q268" s="70"/>
      <c r="R268" s="70"/>
      <c r="S268" s="70"/>
      <c r="T268" s="70"/>
      <c r="U268" s="70"/>
      <c r="V268" s="70"/>
      <c r="W268" s="70"/>
      <c r="X268" s="70"/>
      <c r="Y268" s="70"/>
      <c r="Z268" s="70"/>
    </row>
    <row r="269" spans="1:26" x14ac:dyDescent="0.25">
      <c r="A269" s="85"/>
      <c r="B269" s="85"/>
      <c r="C269" s="85"/>
      <c r="D269" s="85"/>
      <c r="E269" s="85"/>
      <c r="F269" s="85"/>
      <c r="G269" s="85"/>
      <c r="H269" s="85"/>
      <c r="I269" s="85"/>
      <c r="J269" s="70"/>
      <c r="K269" s="70"/>
      <c r="L269" s="70"/>
      <c r="M269" s="70"/>
      <c r="N269" s="70"/>
      <c r="O269" s="70"/>
      <c r="P269" s="70"/>
      <c r="Q269" s="70"/>
      <c r="R269" s="70"/>
      <c r="S269" s="70"/>
      <c r="T269" s="70"/>
      <c r="U269" s="70"/>
      <c r="V269" s="70"/>
      <c r="W269" s="70"/>
      <c r="X269" s="70"/>
      <c r="Y269" s="70"/>
      <c r="Z269" s="70"/>
    </row>
    <row r="270" spans="1:26" x14ac:dyDescent="0.25">
      <c r="A270" s="85"/>
      <c r="B270" s="85"/>
      <c r="C270" s="85"/>
      <c r="D270" s="85"/>
      <c r="E270" s="85"/>
      <c r="F270" s="85"/>
      <c r="G270" s="85"/>
      <c r="H270" s="85"/>
      <c r="I270" s="85"/>
      <c r="J270" s="70"/>
      <c r="K270" s="70"/>
      <c r="L270" s="70"/>
      <c r="M270" s="70"/>
      <c r="N270" s="70"/>
      <c r="O270" s="70"/>
      <c r="P270" s="70"/>
      <c r="Q270" s="70"/>
      <c r="R270" s="70"/>
      <c r="S270" s="70"/>
      <c r="T270" s="70"/>
      <c r="U270" s="70"/>
      <c r="V270" s="70"/>
      <c r="W270" s="70"/>
      <c r="X270" s="70"/>
      <c r="Y270" s="70"/>
      <c r="Z270" s="70"/>
    </row>
    <row r="271" spans="1:26" x14ac:dyDescent="0.25">
      <c r="A271" s="85"/>
      <c r="B271" s="85"/>
      <c r="C271" s="85"/>
      <c r="D271" s="85"/>
      <c r="E271" s="85"/>
      <c r="F271" s="85"/>
      <c r="G271" s="85"/>
      <c r="H271" s="85"/>
      <c r="I271" s="85"/>
      <c r="J271" s="70"/>
      <c r="K271" s="70"/>
      <c r="L271" s="70"/>
      <c r="M271" s="70"/>
      <c r="N271" s="70"/>
      <c r="O271" s="70"/>
      <c r="P271" s="70"/>
      <c r="Q271" s="70"/>
      <c r="R271" s="70"/>
      <c r="S271" s="70"/>
      <c r="T271" s="70"/>
      <c r="U271" s="70"/>
      <c r="V271" s="70"/>
      <c r="W271" s="70"/>
      <c r="X271" s="70"/>
      <c r="Y271" s="70"/>
      <c r="Z271" s="70"/>
    </row>
    <row r="272" spans="1:26" x14ac:dyDescent="0.25">
      <c r="A272" s="85"/>
      <c r="B272" s="85"/>
      <c r="C272" s="85"/>
      <c r="D272" s="85"/>
      <c r="E272" s="85"/>
      <c r="F272" s="85"/>
      <c r="G272" s="85"/>
      <c r="H272" s="85"/>
      <c r="I272" s="85"/>
      <c r="J272" s="70"/>
      <c r="K272" s="70"/>
      <c r="L272" s="70"/>
      <c r="M272" s="70"/>
      <c r="N272" s="70"/>
      <c r="O272" s="70"/>
      <c r="P272" s="70"/>
      <c r="Q272" s="70"/>
      <c r="R272" s="70"/>
      <c r="S272" s="70"/>
      <c r="T272" s="70"/>
      <c r="U272" s="70"/>
      <c r="V272" s="70"/>
      <c r="W272" s="70"/>
      <c r="X272" s="70"/>
      <c r="Y272" s="70"/>
      <c r="Z272" s="70"/>
    </row>
    <row r="273" spans="1:26" x14ac:dyDescent="0.25">
      <c r="A273" s="85"/>
      <c r="B273" s="85"/>
      <c r="C273" s="85"/>
      <c r="D273" s="85"/>
      <c r="E273" s="85"/>
      <c r="F273" s="85"/>
      <c r="G273" s="85"/>
      <c r="H273" s="85"/>
      <c r="I273" s="85"/>
      <c r="J273" s="70"/>
      <c r="K273" s="70"/>
      <c r="L273" s="70"/>
      <c r="M273" s="70"/>
      <c r="N273" s="70"/>
      <c r="O273" s="70"/>
      <c r="P273" s="70"/>
      <c r="Q273" s="70"/>
      <c r="R273" s="70"/>
      <c r="S273" s="70"/>
      <c r="T273" s="70"/>
      <c r="U273" s="70"/>
      <c r="V273" s="70"/>
      <c r="W273" s="70"/>
      <c r="X273" s="70"/>
      <c r="Y273" s="70"/>
      <c r="Z273" s="70"/>
    </row>
    <row r="274" spans="1:26" x14ac:dyDescent="0.25">
      <c r="A274" s="85"/>
      <c r="B274" s="85"/>
      <c r="C274" s="85"/>
      <c r="D274" s="85"/>
      <c r="E274" s="85"/>
      <c r="F274" s="85"/>
      <c r="G274" s="85"/>
      <c r="H274" s="85"/>
      <c r="I274" s="85"/>
      <c r="J274" s="70"/>
      <c r="K274" s="70"/>
      <c r="L274" s="70"/>
      <c r="M274" s="70"/>
      <c r="N274" s="70"/>
      <c r="O274" s="70"/>
      <c r="P274" s="70"/>
      <c r="Q274" s="70"/>
      <c r="R274" s="70"/>
      <c r="S274" s="70"/>
      <c r="T274" s="70"/>
      <c r="U274" s="70"/>
      <c r="V274" s="70"/>
      <c r="W274" s="70"/>
      <c r="X274" s="70"/>
      <c r="Y274" s="70"/>
      <c r="Z274" s="70"/>
    </row>
    <row r="275" spans="1:26" x14ac:dyDescent="0.25">
      <c r="A275" s="85"/>
      <c r="B275" s="85"/>
      <c r="C275" s="85"/>
      <c r="D275" s="85"/>
      <c r="E275" s="85"/>
      <c r="F275" s="85"/>
      <c r="G275" s="85"/>
      <c r="H275" s="85"/>
      <c r="I275" s="85"/>
      <c r="J275" s="70"/>
      <c r="K275" s="70"/>
      <c r="L275" s="70"/>
      <c r="M275" s="70"/>
      <c r="N275" s="70"/>
      <c r="O275" s="70"/>
      <c r="P275" s="70"/>
      <c r="Q275" s="70"/>
      <c r="R275" s="70"/>
      <c r="S275" s="70"/>
      <c r="T275" s="70"/>
      <c r="U275" s="70"/>
      <c r="V275" s="70"/>
      <c r="W275" s="70"/>
      <c r="X275" s="70"/>
      <c r="Y275" s="70"/>
      <c r="Z275" s="70"/>
    </row>
    <row r="276" spans="1:26" x14ac:dyDescent="0.25">
      <c r="A276" s="85"/>
      <c r="B276" s="85"/>
      <c r="C276" s="85"/>
      <c r="D276" s="85"/>
      <c r="E276" s="85"/>
      <c r="F276" s="85"/>
      <c r="G276" s="85"/>
      <c r="H276" s="85"/>
      <c r="I276" s="85"/>
      <c r="J276" s="70"/>
      <c r="K276" s="70"/>
      <c r="L276" s="70"/>
      <c r="M276" s="70"/>
      <c r="N276" s="70"/>
      <c r="O276" s="70"/>
      <c r="P276" s="70"/>
      <c r="Q276" s="70"/>
      <c r="R276" s="70"/>
      <c r="S276" s="70"/>
      <c r="T276" s="70"/>
      <c r="U276" s="70"/>
      <c r="V276" s="70"/>
      <c r="W276" s="70"/>
      <c r="X276" s="70"/>
      <c r="Y276" s="70"/>
      <c r="Z276" s="70"/>
    </row>
    <row r="277" spans="1:26" x14ac:dyDescent="0.25">
      <c r="A277" s="85"/>
      <c r="B277" s="85"/>
      <c r="C277" s="85"/>
      <c r="D277" s="85"/>
      <c r="E277" s="85"/>
      <c r="F277" s="85"/>
      <c r="G277" s="85"/>
      <c r="H277" s="85"/>
      <c r="I277" s="85"/>
      <c r="J277" s="70"/>
      <c r="K277" s="70"/>
      <c r="L277" s="70"/>
      <c r="M277" s="70"/>
      <c r="N277" s="70"/>
      <c r="O277" s="70"/>
      <c r="P277" s="70"/>
      <c r="Q277" s="70"/>
      <c r="R277" s="70"/>
      <c r="S277" s="70"/>
      <c r="T277" s="70"/>
      <c r="U277" s="70"/>
      <c r="V277" s="70"/>
      <c r="W277" s="70"/>
      <c r="X277" s="70"/>
      <c r="Y277" s="70"/>
      <c r="Z277" s="70"/>
    </row>
    <row r="278" spans="1:26" x14ac:dyDescent="0.25">
      <c r="A278" s="85"/>
      <c r="B278" s="85"/>
      <c r="C278" s="85"/>
      <c r="D278" s="85"/>
      <c r="E278" s="85"/>
      <c r="F278" s="85"/>
      <c r="G278" s="85"/>
      <c r="H278" s="85"/>
      <c r="I278" s="85"/>
      <c r="J278" s="70"/>
      <c r="K278" s="70"/>
      <c r="L278" s="70"/>
      <c r="M278" s="70"/>
      <c r="N278" s="70"/>
      <c r="O278" s="70"/>
      <c r="P278" s="70"/>
      <c r="Q278" s="70"/>
      <c r="R278" s="70"/>
      <c r="S278" s="70"/>
      <c r="T278" s="70"/>
      <c r="U278" s="70"/>
      <c r="V278" s="70"/>
      <c r="W278" s="70"/>
      <c r="X278" s="70"/>
      <c r="Y278" s="70"/>
      <c r="Z278" s="70"/>
    </row>
    <row r="279" spans="1:26" x14ac:dyDescent="0.25">
      <c r="A279" s="85"/>
      <c r="B279" s="85"/>
      <c r="C279" s="85"/>
      <c r="D279" s="85"/>
      <c r="E279" s="85"/>
      <c r="F279" s="85"/>
      <c r="G279" s="85"/>
      <c r="H279" s="85"/>
      <c r="I279" s="85"/>
      <c r="J279" s="70"/>
      <c r="K279" s="70"/>
      <c r="L279" s="70"/>
      <c r="M279" s="70"/>
      <c r="N279" s="70"/>
      <c r="O279" s="70"/>
      <c r="P279" s="70"/>
      <c r="Q279" s="70"/>
      <c r="R279" s="70"/>
      <c r="S279" s="70"/>
      <c r="T279" s="70"/>
      <c r="U279" s="70"/>
      <c r="V279" s="70"/>
      <c r="W279" s="70"/>
      <c r="X279" s="70"/>
      <c r="Y279" s="70"/>
      <c r="Z279" s="70"/>
    </row>
    <row r="280" spans="1:26" x14ac:dyDescent="0.25">
      <c r="A280" s="85"/>
      <c r="B280" s="85"/>
      <c r="C280" s="85"/>
      <c r="D280" s="85"/>
      <c r="E280" s="85"/>
      <c r="F280" s="85"/>
      <c r="G280" s="85"/>
      <c r="H280" s="85"/>
      <c r="I280" s="85"/>
      <c r="J280" s="70"/>
      <c r="K280" s="70"/>
      <c r="L280" s="70"/>
      <c r="M280" s="70"/>
      <c r="N280" s="70"/>
      <c r="O280" s="70"/>
      <c r="P280" s="70"/>
      <c r="Q280" s="70"/>
      <c r="R280" s="70"/>
      <c r="S280" s="70"/>
      <c r="T280" s="70"/>
      <c r="U280" s="70"/>
      <c r="V280" s="70"/>
      <c r="W280" s="70"/>
      <c r="X280" s="70"/>
      <c r="Y280" s="70"/>
      <c r="Z280" s="70"/>
    </row>
    <row r="281" spans="1:26" x14ac:dyDescent="0.25">
      <c r="A281" s="85"/>
      <c r="B281" s="85"/>
      <c r="C281" s="85"/>
      <c r="D281" s="85"/>
      <c r="E281" s="85"/>
      <c r="F281" s="85"/>
      <c r="G281" s="85"/>
      <c r="H281" s="85"/>
      <c r="I281" s="85"/>
      <c r="J281" s="70"/>
      <c r="K281" s="70"/>
      <c r="L281" s="70"/>
      <c r="M281" s="70"/>
      <c r="N281" s="70"/>
      <c r="O281" s="70"/>
      <c r="P281" s="70"/>
      <c r="Q281" s="70"/>
      <c r="R281" s="70"/>
      <c r="S281" s="70"/>
      <c r="T281" s="70"/>
      <c r="U281" s="70"/>
      <c r="V281" s="70"/>
      <c r="W281" s="70"/>
      <c r="X281" s="70"/>
      <c r="Y281" s="70"/>
      <c r="Z281" s="70"/>
    </row>
    <row r="282" spans="1:26" x14ac:dyDescent="0.25">
      <c r="A282" s="85"/>
      <c r="B282" s="85"/>
      <c r="C282" s="85"/>
      <c r="D282" s="85"/>
      <c r="E282" s="85"/>
      <c r="F282" s="85"/>
      <c r="G282" s="85"/>
      <c r="H282" s="85"/>
      <c r="I282" s="85"/>
      <c r="J282" s="70"/>
      <c r="K282" s="70"/>
      <c r="L282" s="70"/>
      <c r="M282" s="70"/>
      <c r="N282" s="70"/>
      <c r="O282" s="70"/>
      <c r="P282" s="70"/>
      <c r="Q282" s="70"/>
      <c r="R282" s="70"/>
      <c r="S282" s="70"/>
      <c r="T282" s="70"/>
      <c r="U282" s="70"/>
      <c r="V282" s="70"/>
      <c r="W282" s="70"/>
      <c r="X282" s="70"/>
      <c r="Y282" s="70"/>
      <c r="Z282" s="70"/>
    </row>
    <row r="283" spans="1:26" x14ac:dyDescent="0.25">
      <c r="A283" s="85"/>
      <c r="B283" s="85"/>
      <c r="C283" s="85"/>
      <c r="D283" s="85"/>
      <c r="E283" s="85"/>
      <c r="F283" s="85"/>
      <c r="G283" s="85"/>
      <c r="H283" s="85"/>
      <c r="I283" s="85"/>
      <c r="J283" s="70"/>
      <c r="K283" s="70"/>
      <c r="L283" s="70"/>
      <c r="M283" s="70"/>
      <c r="N283" s="70"/>
      <c r="O283" s="70"/>
      <c r="P283" s="70"/>
      <c r="Q283" s="70"/>
      <c r="R283" s="70"/>
      <c r="S283" s="70"/>
      <c r="T283" s="70"/>
      <c r="U283" s="70"/>
      <c r="V283" s="70"/>
      <c r="W283" s="70"/>
      <c r="X283" s="70"/>
      <c r="Y283" s="70"/>
      <c r="Z283" s="70"/>
    </row>
    <row r="284" spans="1:26" x14ac:dyDescent="0.25">
      <c r="A284" s="85"/>
      <c r="B284" s="85"/>
      <c r="C284" s="85"/>
      <c r="D284" s="85"/>
      <c r="E284" s="85"/>
      <c r="F284" s="85"/>
      <c r="G284" s="85"/>
      <c r="H284" s="85"/>
      <c r="I284" s="85"/>
      <c r="J284" s="70"/>
      <c r="K284" s="70"/>
      <c r="L284" s="70"/>
      <c r="M284" s="70"/>
      <c r="N284" s="70"/>
      <c r="O284" s="70"/>
      <c r="P284" s="70"/>
      <c r="Q284" s="70"/>
      <c r="R284" s="70"/>
      <c r="S284" s="70"/>
      <c r="T284" s="70"/>
      <c r="U284" s="70"/>
      <c r="V284" s="70"/>
      <c r="W284" s="70"/>
      <c r="X284" s="70"/>
      <c r="Y284" s="70"/>
      <c r="Z284" s="70"/>
    </row>
    <row r="285" spans="1:26" x14ac:dyDescent="0.25">
      <c r="A285" s="85"/>
      <c r="B285" s="85"/>
      <c r="C285" s="85"/>
      <c r="D285" s="85"/>
      <c r="E285" s="85"/>
      <c r="F285" s="85"/>
      <c r="G285" s="85"/>
      <c r="H285" s="85"/>
      <c r="I285" s="85"/>
      <c r="J285" s="70"/>
      <c r="K285" s="70"/>
      <c r="L285" s="70"/>
      <c r="M285" s="70"/>
      <c r="N285" s="70"/>
      <c r="O285" s="70"/>
      <c r="P285" s="70"/>
      <c r="Q285" s="70"/>
      <c r="R285" s="70"/>
      <c r="S285" s="70"/>
      <c r="T285" s="70"/>
      <c r="U285" s="70"/>
      <c r="V285" s="70"/>
      <c r="W285" s="70"/>
      <c r="X285" s="70"/>
      <c r="Y285" s="70"/>
      <c r="Z285" s="70"/>
    </row>
    <row r="286" spans="1:26" x14ac:dyDescent="0.25">
      <c r="A286" s="85"/>
      <c r="B286" s="85"/>
      <c r="C286" s="85"/>
      <c r="D286" s="85"/>
      <c r="E286" s="85"/>
      <c r="F286" s="85"/>
      <c r="G286" s="85"/>
      <c r="H286" s="85"/>
      <c r="I286" s="85"/>
      <c r="J286" s="70"/>
      <c r="K286" s="70"/>
      <c r="L286" s="70"/>
      <c r="M286" s="70"/>
      <c r="N286" s="70"/>
      <c r="O286" s="70"/>
      <c r="P286" s="70"/>
      <c r="Q286" s="70"/>
      <c r="R286" s="70"/>
      <c r="S286" s="70"/>
      <c r="T286" s="70"/>
      <c r="U286" s="70"/>
      <c r="V286" s="70"/>
      <c r="W286" s="70"/>
      <c r="X286" s="70"/>
      <c r="Y286" s="70"/>
      <c r="Z286" s="70"/>
    </row>
    <row r="287" spans="1:26" x14ac:dyDescent="0.25">
      <c r="A287" s="85"/>
      <c r="B287" s="85"/>
      <c r="C287" s="85"/>
      <c r="D287" s="85"/>
      <c r="E287" s="85"/>
      <c r="F287" s="85"/>
      <c r="G287" s="85"/>
      <c r="H287" s="85"/>
      <c r="I287" s="85"/>
      <c r="J287" s="70"/>
      <c r="K287" s="70"/>
      <c r="L287" s="70"/>
      <c r="M287" s="70"/>
      <c r="N287" s="70"/>
      <c r="O287" s="70"/>
      <c r="P287" s="70"/>
      <c r="Q287" s="70"/>
      <c r="R287" s="70"/>
      <c r="S287" s="70"/>
      <c r="T287" s="70"/>
      <c r="U287" s="70"/>
      <c r="V287" s="70"/>
      <c r="W287" s="70"/>
      <c r="X287" s="70"/>
      <c r="Y287" s="70"/>
      <c r="Z287" s="70"/>
    </row>
    <row r="288" spans="1:26" x14ac:dyDescent="0.25">
      <c r="A288" s="85"/>
      <c r="B288" s="85"/>
      <c r="C288" s="85"/>
      <c r="D288" s="85"/>
      <c r="E288" s="85"/>
      <c r="F288" s="85"/>
      <c r="G288" s="85"/>
      <c r="H288" s="85"/>
      <c r="I288" s="85"/>
      <c r="J288" s="70"/>
      <c r="K288" s="70"/>
      <c r="L288" s="70"/>
      <c r="M288" s="70"/>
      <c r="N288" s="70"/>
      <c r="O288" s="70"/>
      <c r="P288" s="70"/>
      <c r="Q288" s="70"/>
      <c r="R288" s="70"/>
      <c r="S288" s="70"/>
      <c r="T288" s="70"/>
      <c r="U288" s="70"/>
      <c r="V288" s="70"/>
      <c r="W288" s="70"/>
      <c r="X288" s="70"/>
      <c r="Y288" s="70"/>
      <c r="Z288" s="70"/>
    </row>
    <row r="289" spans="1:26" x14ac:dyDescent="0.25">
      <c r="A289" s="85"/>
      <c r="B289" s="85"/>
      <c r="C289" s="85"/>
      <c r="D289" s="85"/>
      <c r="E289" s="85"/>
      <c r="F289" s="85"/>
      <c r="G289" s="85"/>
      <c r="H289" s="85"/>
      <c r="I289" s="85"/>
      <c r="J289" s="70"/>
      <c r="K289" s="70"/>
      <c r="L289" s="70"/>
      <c r="M289" s="70"/>
      <c r="N289" s="70"/>
      <c r="O289" s="70"/>
      <c r="P289" s="70"/>
      <c r="Q289" s="70"/>
      <c r="R289" s="70"/>
      <c r="S289" s="70"/>
      <c r="T289" s="70"/>
      <c r="U289" s="70"/>
      <c r="V289" s="70"/>
      <c r="W289" s="70"/>
      <c r="X289" s="70"/>
      <c r="Y289" s="70"/>
      <c r="Z289" s="70"/>
    </row>
    <row r="290" spans="1:26" x14ac:dyDescent="0.25">
      <c r="A290" s="85"/>
      <c r="B290" s="85"/>
      <c r="C290" s="85"/>
      <c r="D290" s="85"/>
      <c r="E290" s="85"/>
      <c r="F290" s="85"/>
      <c r="G290" s="85"/>
      <c r="H290" s="85"/>
      <c r="I290" s="85"/>
      <c r="J290" s="70"/>
      <c r="K290" s="70"/>
      <c r="L290" s="70"/>
      <c r="M290" s="70"/>
      <c r="N290" s="70"/>
      <c r="O290" s="70"/>
      <c r="P290" s="70"/>
      <c r="Q290" s="70"/>
      <c r="R290" s="70"/>
      <c r="S290" s="70"/>
      <c r="T290" s="70"/>
      <c r="U290" s="70"/>
      <c r="V290" s="70"/>
      <c r="W290" s="70"/>
      <c r="X290" s="70"/>
      <c r="Y290" s="70"/>
      <c r="Z290" s="70"/>
    </row>
    <row r="291" spans="1:26" x14ac:dyDescent="0.25">
      <c r="A291" s="85"/>
      <c r="B291" s="85"/>
      <c r="C291" s="85"/>
      <c r="D291" s="85"/>
      <c r="E291" s="85"/>
      <c r="F291" s="85"/>
      <c r="G291" s="85"/>
      <c r="H291" s="85"/>
      <c r="I291" s="85"/>
      <c r="J291" s="70"/>
      <c r="K291" s="70"/>
      <c r="L291" s="70"/>
      <c r="M291" s="70"/>
      <c r="N291" s="70"/>
      <c r="O291" s="70"/>
      <c r="P291" s="70"/>
      <c r="Q291" s="70"/>
      <c r="R291" s="70"/>
      <c r="S291" s="70"/>
      <c r="T291" s="70"/>
      <c r="U291" s="70"/>
      <c r="V291" s="70"/>
      <c r="W291" s="70"/>
      <c r="X291" s="70"/>
      <c r="Y291" s="70"/>
      <c r="Z291" s="70"/>
    </row>
    <row r="292" spans="1:26" x14ac:dyDescent="0.25">
      <c r="A292" s="85"/>
      <c r="B292" s="85"/>
      <c r="C292" s="85"/>
      <c r="D292" s="85"/>
      <c r="E292" s="85"/>
      <c r="F292" s="85"/>
      <c r="G292" s="85"/>
      <c r="H292" s="85"/>
      <c r="I292" s="85"/>
      <c r="J292" s="70"/>
      <c r="K292" s="70"/>
      <c r="L292" s="70"/>
      <c r="M292" s="70"/>
      <c r="N292" s="70"/>
      <c r="O292" s="70"/>
      <c r="P292" s="70"/>
      <c r="Q292" s="70"/>
      <c r="R292" s="70"/>
      <c r="S292" s="70"/>
      <c r="T292" s="70"/>
      <c r="U292" s="70"/>
      <c r="V292" s="70"/>
      <c r="W292" s="70"/>
      <c r="X292" s="70"/>
      <c r="Y292" s="70"/>
      <c r="Z292" s="70"/>
    </row>
    <row r="293" spans="1:26" x14ac:dyDescent="0.25">
      <c r="A293" s="85"/>
      <c r="B293" s="85"/>
      <c r="C293" s="85"/>
      <c r="D293" s="85"/>
      <c r="E293" s="85"/>
      <c r="F293" s="85"/>
      <c r="G293" s="85"/>
      <c r="H293" s="85"/>
      <c r="I293" s="85"/>
      <c r="J293" s="70"/>
      <c r="K293" s="70"/>
      <c r="L293" s="70"/>
      <c r="M293" s="70"/>
      <c r="N293" s="70"/>
      <c r="O293" s="70"/>
      <c r="P293" s="70"/>
      <c r="Q293" s="70"/>
      <c r="R293" s="70"/>
      <c r="S293" s="70"/>
      <c r="T293" s="70"/>
      <c r="U293" s="70"/>
      <c r="V293" s="70"/>
      <c r="W293" s="70"/>
      <c r="X293" s="70"/>
      <c r="Y293" s="70"/>
      <c r="Z293" s="70"/>
    </row>
    <row r="294" spans="1:26" x14ac:dyDescent="0.25">
      <c r="A294" s="85"/>
      <c r="B294" s="85"/>
      <c r="C294" s="85"/>
      <c r="D294" s="85"/>
      <c r="E294" s="85"/>
      <c r="F294" s="85"/>
      <c r="G294" s="85"/>
      <c r="H294" s="85"/>
      <c r="I294" s="85"/>
      <c r="J294" s="70"/>
      <c r="K294" s="70"/>
      <c r="L294" s="70"/>
      <c r="M294" s="70"/>
      <c r="N294" s="70"/>
      <c r="O294" s="70"/>
      <c r="P294" s="70"/>
      <c r="Q294" s="70"/>
      <c r="R294" s="70"/>
      <c r="S294" s="70"/>
      <c r="T294" s="70"/>
      <c r="U294" s="70"/>
      <c r="V294" s="70"/>
      <c r="W294" s="70"/>
      <c r="X294" s="70"/>
      <c r="Y294" s="70"/>
      <c r="Z294" s="70"/>
    </row>
    <row r="295" spans="1:26" x14ac:dyDescent="0.25">
      <c r="A295" s="85"/>
      <c r="B295" s="85"/>
      <c r="C295" s="85"/>
      <c r="D295" s="85"/>
      <c r="E295" s="85"/>
      <c r="F295" s="85"/>
      <c r="G295" s="85"/>
      <c r="H295" s="85"/>
      <c r="I295" s="85"/>
      <c r="J295" s="70"/>
      <c r="K295" s="70"/>
      <c r="L295" s="70"/>
      <c r="M295" s="70"/>
      <c r="N295" s="70"/>
      <c r="O295" s="70"/>
      <c r="P295" s="70"/>
      <c r="Q295" s="70"/>
      <c r="R295" s="70"/>
      <c r="S295" s="70"/>
      <c r="T295" s="70"/>
      <c r="U295" s="70"/>
      <c r="V295" s="70"/>
      <c r="W295" s="70"/>
      <c r="X295" s="70"/>
      <c r="Y295" s="70"/>
      <c r="Z295" s="70"/>
    </row>
    <row r="296" spans="1:26" x14ac:dyDescent="0.25">
      <c r="A296" s="85"/>
      <c r="B296" s="85"/>
      <c r="C296" s="85"/>
      <c r="D296" s="85"/>
      <c r="E296" s="85"/>
      <c r="F296" s="85"/>
      <c r="G296" s="85"/>
      <c r="H296" s="85"/>
      <c r="I296" s="85"/>
      <c r="J296" s="70"/>
      <c r="K296" s="70"/>
      <c r="L296" s="70"/>
      <c r="M296" s="70"/>
      <c r="N296" s="70"/>
      <c r="O296" s="70"/>
      <c r="P296" s="70"/>
      <c r="Q296" s="70"/>
      <c r="R296" s="70"/>
      <c r="S296" s="70"/>
      <c r="T296" s="70"/>
      <c r="U296" s="70"/>
      <c r="V296" s="70"/>
      <c r="W296" s="70"/>
      <c r="X296" s="70"/>
      <c r="Y296" s="70"/>
      <c r="Z296" s="70"/>
    </row>
    <row r="297" spans="1:26" x14ac:dyDescent="0.25">
      <c r="A297" s="85"/>
      <c r="B297" s="85"/>
      <c r="C297" s="85"/>
      <c r="D297" s="85"/>
      <c r="E297" s="85"/>
      <c r="F297" s="85"/>
      <c r="G297" s="85"/>
      <c r="H297" s="85"/>
      <c r="I297" s="85"/>
      <c r="J297" s="70"/>
      <c r="K297" s="70"/>
      <c r="L297" s="70"/>
      <c r="M297" s="70"/>
      <c r="N297" s="70"/>
      <c r="O297" s="70"/>
      <c r="P297" s="70"/>
      <c r="Q297" s="70"/>
      <c r="R297" s="70"/>
      <c r="S297" s="70"/>
      <c r="T297" s="70"/>
      <c r="U297" s="70"/>
      <c r="V297" s="70"/>
      <c r="W297" s="70"/>
      <c r="X297" s="70"/>
      <c r="Y297" s="70"/>
      <c r="Z297" s="70"/>
    </row>
    <row r="298" spans="1:26" x14ac:dyDescent="0.25">
      <c r="A298" s="85"/>
      <c r="B298" s="85"/>
      <c r="C298" s="85"/>
      <c r="D298" s="85"/>
      <c r="E298" s="85"/>
      <c r="F298" s="85"/>
      <c r="G298" s="85"/>
      <c r="H298" s="85"/>
      <c r="I298" s="85"/>
      <c r="J298" s="70"/>
      <c r="K298" s="70"/>
      <c r="L298" s="70"/>
      <c r="M298" s="70"/>
      <c r="N298" s="70"/>
      <c r="O298" s="70"/>
      <c r="P298" s="70"/>
      <c r="Q298" s="70"/>
      <c r="R298" s="70"/>
      <c r="S298" s="70"/>
      <c r="T298" s="70"/>
      <c r="U298" s="70"/>
      <c r="V298" s="70"/>
      <c r="W298" s="70"/>
      <c r="X298" s="70"/>
      <c r="Y298" s="70"/>
      <c r="Z298" s="70"/>
    </row>
    <row r="299" spans="1:26" x14ac:dyDescent="0.25">
      <c r="A299" s="85"/>
      <c r="B299" s="85"/>
      <c r="C299" s="85"/>
      <c r="D299" s="85"/>
      <c r="E299" s="85"/>
      <c r="F299" s="85"/>
      <c r="G299" s="85"/>
      <c r="H299" s="85"/>
      <c r="I299" s="85"/>
      <c r="J299" s="70"/>
      <c r="K299" s="70"/>
      <c r="L299" s="70"/>
      <c r="M299" s="70"/>
      <c r="N299" s="70"/>
      <c r="O299" s="70"/>
      <c r="P299" s="70"/>
      <c r="Q299" s="70"/>
      <c r="R299" s="70"/>
      <c r="S299" s="70"/>
      <c r="T299" s="70"/>
      <c r="U299" s="70"/>
      <c r="V299" s="70"/>
      <c r="W299" s="70"/>
      <c r="X299" s="70"/>
      <c r="Y299" s="70"/>
      <c r="Z299" s="70"/>
    </row>
    <row r="300" spans="1:26" x14ac:dyDescent="0.25">
      <c r="A300" s="85"/>
      <c r="B300" s="85"/>
      <c r="C300" s="85"/>
      <c r="D300" s="85"/>
      <c r="E300" s="85"/>
      <c r="F300" s="85"/>
      <c r="G300" s="85"/>
      <c r="H300" s="85"/>
      <c r="I300" s="85"/>
      <c r="J300" s="70"/>
      <c r="K300" s="70"/>
      <c r="L300" s="70"/>
      <c r="M300" s="70"/>
      <c r="N300" s="70"/>
      <c r="O300" s="70"/>
      <c r="P300" s="70"/>
      <c r="Q300" s="70"/>
      <c r="R300" s="70"/>
      <c r="S300" s="70"/>
      <c r="T300" s="70"/>
      <c r="U300" s="70"/>
      <c r="V300" s="70"/>
      <c r="W300" s="70"/>
      <c r="X300" s="70"/>
      <c r="Y300" s="70"/>
      <c r="Z300" s="70"/>
    </row>
    <row r="301" spans="1:26" x14ac:dyDescent="0.25">
      <c r="A301" s="85"/>
      <c r="B301" s="85"/>
      <c r="C301" s="85"/>
      <c r="D301" s="85"/>
      <c r="E301" s="85"/>
      <c r="F301" s="85"/>
      <c r="G301" s="85"/>
      <c r="H301" s="85"/>
      <c r="I301" s="85"/>
      <c r="J301" s="70"/>
      <c r="K301" s="70"/>
      <c r="L301" s="70"/>
      <c r="M301" s="70"/>
      <c r="N301" s="70"/>
      <c r="O301" s="70"/>
      <c r="P301" s="70"/>
      <c r="Q301" s="70"/>
      <c r="R301" s="70"/>
      <c r="S301" s="70"/>
      <c r="T301" s="70"/>
      <c r="U301" s="70"/>
      <c r="V301" s="70"/>
      <c r="W301" s="70"/>
      <c r="X301" s="70"/>
      <c r="Y301" s="70"/>
      <c r="Z301" s="70"/>
    </row>
    <row r="302" spans="1:26" x14ac:dyDescent="0.25">
      <c r="A302" s="85"/>
      <c r="B302" s="85"/>
      <c r="C302" s="85"/>
      <c r="D302" s="85"/>
      <c r="E302" s="85"/>
      <c r="F302" s="85"/>
      <c r="G302" s="85"/>
      <c r="H302" s="85"/>
      <c r="I302" s="85"/>
      <c r="J302" s="70"/>
      <c r="K302" s="70"/>
      <c r="L302" s="70"/>
      <c r="M302" s="70"/>
      <c r="N302" s="70"/>
      <c r="O302" s="70"/>
      <c r="P302" s="70"/>
      <c r="Q302" s="70"/>
      <c r="R302" s="70"/>
      <c r="S302" s="70"/>
      <c r="T302" s="70"/>
      <c r="U302" s="70"/>
      <c r="V302" s="70"/>
      <c r="W302" s="70"/>
      <c r="X302" s="70"/>
      <c r="Y302" s="70"/>
      <c r="Z302" s="70"/>
    </row>
    <row r="303" spans="1:26" x14ac:dyDescent="0.25">
      <c r="A303" s="85"/>
      <c r="B303" s="85"/>
      <c r="C303" s="85"/>
      <c r="D303" s="85"/>
      <c r="E303" s="85"/>
      <c r="F303" s="85"/>
      <c r="G303" s="85"/>
      <c r="H303" s="85"/>
      <c r="I303" s="85"/>
      <c r="J303" s="70"/>
      <c r="K303" s="70"/>
      <c r="L303" s="70"/>
      <c r="M303" s="70"/>
      <c r="N303" s="70"/>
      <c r="O303" s="70"/>
      <c r="P303" s="70"/>
      <c r="Q303" s="70"/>
      <c r="R303" s="70"/>
      <c r="S303" s="70"/>
      <c r="T303" s="70"/>
      <c r="U303" s="70"/>
      <c r="V303" s="70"/>
      <c r="W303" s="70"/>
      <c r="X303" s="70"/>
      <c r="Y303" s="70"/>
      <c r="Z303" s="70"/>
    </row>
    <row r="304" spans="1:26" x14ac:dyDescent="0.25">
      <c r="A304" s="85"/>
      <c r="B304" s="85"/>
      <c r="C304" s="85"/>
      <c r="D304" s="85"/>
      <c r="E304" s="85"/>
      <c r="F304" s="85"/>
      <c r="G304" s="85"/>
      <c r="H304" s="85"/>
      <c r="I304" s="85"/>
      <c r="J304" s="70"/>
      <c r="K304" s="70"/>
      <c r="L304" s="70"/>
      <c r="M304" s="70"/>
      <c r="N304" s="70"/>
      <c r="O304" s="70"/>
      <c r="P304" s="70"/>
      <c r="Q304" s="70"/>
      <c r="R304" s="70"/>
      <c r="S304" s="70"/>
      <c r="T304" s="70"/>
      <c r="U304" s="70"/>
      <c r="V304" s="70"/>
      <c r="W304" s="70"/>
      <c r="X304" s="70"/>
      <c r="Y304" s="70"/>
      <c r="Z304" s="70"/>
    </row>
    <row r="305" spans="1:26" x14ac:dyDescent="0.25">
      <c r="A305" s="85"/>
      <c r="B305" s="85"/>
      <c r="C305" s="85"/>
      <c r="D305" s="85"/>
      <c r="E305" s="85"/>
      <c r="F305" s="85"/>
      <c r="G305" s="85"/>
      <c r="H305" s="85"/>
      <c r="I305" s="85"/>
      <c r="J305" s="70"/>
      <c r="K305" s="70"/>
      <c r="L305" s="70"/>
      <c r="M305" s="70"/>
      <c r="N305" s="70"/>
      <c r="O305" s="70"/>
      <c r="P305" s="70"/>
      <c r="Q305" s="70"/>
      <c r="R305" s="70"/>
      <c r="S305" s="70"/>
      <c r="T305" s="70"/>
      <c r="U305" s="70"/>
      <c r="V305" s="70"/>
      <c r="W305" s="70"/>
      <c r="X305" s="70"/>
      <c r="Y305" s="70"/>
      <c r="Z305" s="70"/>
    </row>
    <row r="306" spans="1:26" x14ac:dyDescent="0.25">
      <c r="A306" s="85"/>
      <c r="B306" s="85"/>
      <c r="C306" s="85"/>
      <c r="D306" s="85"/>
      <c r="E306" s="85"/>
      <c r="F306" s="85"/>
      <c r="G306" s="85"/>
      <c r="H306" s="85"/>
      <c r="I306" s="85"/>
      <c r="J306" s="70"/>
      <c r="K306" s="70"/>
      <c r="L306" s="70"/>
      <c r="M306" s="70"/>
      <c r="N306" s="70"/>
      <c r="O306" s="70"/>
      <c r="P306" s="70"/>
      <c r="Q306" s="70"/>
      <c r="R306" s="70"/>
      <c r="S306" s="70"/>
      <c r="T306" s="70"/>
      <c r="U306" s="70"/>
      <c r="V306" s="70"/>
      <c r="W306" s="70"/>
      <c r="X306" s="70"/>
      <c r="Y306" s="70"/>
      <c r="Z306" s="70"/>
    </row>
    <row r="307" spans="1:26" x14ac:dyDescent="0.25">
      <c r="A307" s="85"/>
      <c r="B307" s="85"/>
      <c r="C307" s="85"/>
      <c r="D307" s="85"/>
      <c r="E307" s="85"/>
      <c r="F307" s="85"/>
      <c r="G307" s="85"/>
      <c r="H307" s="85"/>
      <c r="I307" s="85"/>
      <c r="J307" s="70"/>
      <c r="K307" s="70"/>
      <c r="L307" s="70"/>
      <c r="M307" s="70"/>
      <c r="N307" s="70"/>
      <c r="O307" s="70"/>
      <c r="P307" s="70"/>
      <c r="Q307" s="70"/>
      <c r="R307" s="70"/>
      <c r="S307" s="70"/>
      <c r="T307" s="70"/>
      <c r="U307" s="70"/>
      <c r="V307" s="70"/>
      <c r="W307" s="70"/>
      <c r="X307" s="70"/>
      <c r="Y307" s="70"/>
      <c r="Z307" s="70"/>
    </row>
    <row r="308" spans="1:26" x14ac:dyDescent="0.25">
      <c r="A308" s="85"/>
      <c r="B308" s="85"/>
      <c r="C308" s="85"/>
      <c r="D308" s="85"/>
      <c r="E308" s="85"/>
      <c r="F308" s="85"/>
      <c r="G308" s="85"/>
      <c r="H308" s="85"/>
      <c r="I308" s="85"/>
      <c r="J308" s="70"/>
      <c r="K308" s="70"/>
      <c r="L308" s="70"/>
      <c r="M308" s="70"/>
      <c r="N308" s="70"/>
      <c r="O308" s="70"/>
      <c r="P308" s="70"/>
      <c r="Q308" s="70"/>
      <c r="R308" s="70"/>
      <c r="S308" s="70"/>
      <c r="T308" s="70"/>
      <c r="U308" s="70"/>
      <c r="V308" s="70"/>
      <c r="W308" s="70"/>
      <c r="X308" s="70"/>
      <c r="Y308" s="70"/>
      <c r="Z308" s="70"/>
    </row>
    <row r="309" spans="1:26" x14ac:dyDescent="0.25">
      <c r="A309" s="85"/>
      <c r="B309" s="85"/>
      <c r="C309" s="85"/>
      <c r="D309" s="85"/>
      <c r="E309" s="85"/>
      <c r="F309" s="85"/>
      <c r="G309" s="85"/>
      <c r="H309" s="85"/>
      <c r="I309" s="85"/>
      <c r="J309" s="70"/>
      <c r="K309" s="70"/>
      <c r="L309" s="70"/>
      <c r="M309" s="70"/>
      <c r="N309" s="70"/>
      <c r="O309" s="70"/>
      <c r="P309" s="70"/>
      <c r="Q309" s="70"/>
      <c r="R309" s="70"/>
      <c r="S309" s="70"/>
      <c r="T309" s="70"/>
      <c r="U309" s="70"/>
      <c r="V309" s="70"/>
      <c r="W309" s="70"/>
      <c r="X309" s="70"/>
      <c r="Y309" s="70"/>
      <c r="Z309" s="70"/>
    </row>
    <row r="310" spans="1:26" x14ac:dyDescent="0.25">
      <c r="A310" s="85"/>
      <c r="B310" s="85"/>
      <c r="C310" s="85"/>
      <c r="D310" s="85"/>
      <c r="E310" s="85"/>
      <c r="F310" s="85"/>
      <c r="G310" s="85"/>
      <c r="H310" s="85"/>
      <c r="I310" s="85"/>
      <c r="J310" s="70"/>
      <c r="K310" s="70"/>
      <c r="L310" s="70"/>
      <c r="M310" s="70"/>
      <c r="N310" s="70"/>
      <c r="O310" s="70"/>
      <c r="P310" s="70"/>
      <c r="Q310" s="70"/>
      <c r="R310" s="70"/>
      <c r="S310" s="70"/>
      <c r="T310" s="70"/>
      <c r="U310" s="70"/>
      <c r="V310" s="70"/>
      <c r="W310" s="70"/>
      <c r="X310" s="70"/>
      <c r="Y310" s="70"/>
      <c r="Z310" s="70"/>
    </row>
    <row r="311" spans="1:26" x14ac:dyDescent="0.25">
      <c r="A311" s="85"/>
      <c r="B311" s="85"/>
      <c r="C311" s="85"/>
      <c r="D311" s="85"/>
      <c r="E311" s="85"/>
      <c r="F311" s="85"/>
      <c r="G311" s="85"/>
      <c r="H311" s="85"/>
      <c r="I311" s="85"/>
      <c r="J311" s="70"/>
      <c r="K311" s="70"/>
      <c r="L311" s="70"/>
      <c r="M311" s="70"/>
      <c r="N311" s="70"/>
      <c r="O311" s="70"/>
      <c r="P311" s="70"/>
      <c r="Q311" s="70"/>
      <c r="R311" s="70"/>
      <c r="S311" s="70"/>
      <c r="T311" s="70"/>
      <c r="U311" s="70"/>
      <c r="V311" s="70"/>
      <c r="W311" s="70"/>
      <c r="X311" s="70"/>
      <c r="Y311" s="70"/>
      <c r="Z311" s="70"/>
    </row>
    <row r="312" spans="1:26" x14ac:dyDescent="0.25">
      <c r="A312" s="85"/>
      <c r="B312" s="85"/>
      <c r="C312" s="85"/>
      <c r="D312" s="85"/>
      <c r="E312" s="85"/>
      <c r="F312" s="85"/>
      <c r="G312" s="85"/>
      <c r="H312" s="85"/>
      <c r="I312" s="85"/>
      <c r="J312" s="70"/>
      <c r="K312" s="70"/>
      <c r="L312" s="70"/>
      <c r="M312" s="70"/>
      <c r="N312" s="70"/>
      <c r="O312" s="70"/>
      <c r="P312" s="70"/>
      <c r="Q312" s="70"/>
      <c r="R312" s="70"/>
      <c r="S312" s="70"/>
      <c r="T312" s="70"/>
      <c r="U312" s="70"/>
      <c r="V312" s="70"/>
      <c r="W312" s="70"/>
      <c r="X312" s="70"/>
      <c r="Y312" s="70"/>
      <c r="Z312" s="70"/>
    </row>
    <row r="313" spans="1:26" x14ac:dyDescent="0.25">
      <c r="A313" s="85"/>
      <c r="B313" s="85"/>
      <c r="C313" s="85"/>
      <c r="D313" s="85"/>
      <c r="E313" s="85"/>
      <c r="F313" s="85"/>
      <c r="G313" s="85"/>
      <c r="H313" s="85"/>
      <c r="I313" s="85"/>
      <c r="J313" s="70"/>
      <c r="K313" s="70"/>
      <c r="L313" s="70"/>
      <c r="M313" s="70"/>
      <c r="N313" s="70"/>
      <c r="O313" s="70"/>
      <c r="P313" s="70"/>
      <c r="Q313" s="70"/>
      <c r="R313" s="70"/>
      <c r="S313" s="70"/>
      <c r="T313" s="70"/>
      <c r="U313" s="70"/>
      <c r="V313" s="70"/>
      <c r="W313" s="70"/>
      <c r="X313" s="70"/>
      <c r="Y313" s="70"/>
      <c r="Z313" s="70"/>
    </row>
    <row r="314" spans="1:26" x14ac:dyDescent="0.25">
      <c r="A314" s="85"/>
      <c r="B314" s="85"/>
      <c r="C314" s="85"/>
      <c r="D314" s="85"/>
      <c r="E314" s="85"/>
      <c r="F314" s="85"/>
      <c r="G314" s="85"/>
      <c r="H314" s="85"/>
      <c r="I314" s="85"/>
      <c r="J314" s="70"/>
      <c r="K314" s="70"/>
      <c r="L314" s="70"/>
      <c r="M314" s="70"/>
      <c r="N314" s="70"/>
      <c r="O314" s="70"/>
      <c r="P314" s="70"/>
      <c r="Q314" s="70"/>
      <c r="R314" s="70"/>
      <c r="S314" s="70"/>
      <c r="T314" s="70"/>
      <c r="U314" s="70"/>
      <c r="V314" s="70"/>
      <c r="W314" s="70"/>
      <c r="X314" s="70"/>
      <c r="Y314" s="70"/>
      <c r="Z314" s="70"/>
    </row>
    <row r="315" spans="1:26" x14ac:dyDescent="0.25">
      <c r="A315" s="85"/>
      <c r="B315" s="85"/>
      <c r="C315" s="85"/>
      <c r="D315" s="85"/>
      <c r="E315" s="85"/>
      <c r="F315" s="85"/>
      <c r="G315" s="85"/>
      <c r="H315" s="85"/>
      <c r="I315" s="85"/>
      <c r="J315" s="70"/>
      <c r="K315" s="70"/>
      <c r="L315" s="70"/>
      <c r="M315" s="70"/>
      <c r="N315" s="70"/>
      <c r="O315" s="70"/>
      <c r="P315" s="70"/>
      <c r="Q315" s="70"/>
      <c r="R315" s="70"/>
      <c r="S315" s="70"/>
      <c r="T315" s="70"/>
      <c r="U315" s="70"/>
      <c r="V315" s="70"/>
      <c r="W315" s="70"/>
      <c r="X315" s="70"/>
      <c r="Y315" s="70"/>
      <c r="Z315" s="70"/>
    </row>
    <row r="316" spans="1:26" x14ac:dyDescent="0.25">
      <c r="A316" s="85"/>
      <c r="B316" s="85"/>
      <c r="C316" s="85"/>
      <c r="D316" s="85"/>
      <c r="E316" s="85"/>
      <c r="F316" s="85"/>
      <c r="G316" s="85"/>
      <c r="H316" s="85"/>
      <c r="I316" s="85"/>
      <c r="J316" s="70"/>
      <c r="K316" s="70"/>
      <c r="L316" s="70"/>
      <c r="M316" s="70"/>
      <c r="N316" s="70"/>
      <c r="O316" s="70"/>
      <c r="P316" s="70"/>
      <c r="Q316" s="70"/>
      <c r="R316" s="70"/>
      <c r="S316" s="70"/>
      <c r="T316" s="70"/>
      <c r="U316" s="70"/>
      <c r="V316" s="70"/>
      <c r="W316" s="70"/>
      <c r="X316" s="70"/>
      <c r="Y316" s="70"/>
      <c r="Z316" s="70"/>
    </row>
    <row r="317" spans="1:26" x14ac:dyDescent="0.25">
      <c r="A317" s="85"/>
      <c r="B317" s="85"/>
      <c r="C317" s="85"/>
      <c r="D317" s="85"/>
      <c r="E317" s="85"/>
      <c r="F317" s="85"/>
      <c r="G317" s="85"/>
      <c r="H317" s="85"/>
      <c r="I317" s="85"/>
      <c r="J317" s="70"/>
      <c r="K317" s="70"/>
      <c r="L317" s="70"/>
      <c r="M317" s="70"/>
      <c r="N317" s="70"/>
      <c r="O317" s="70"/>
      <c r="P317" s="70"/>
      <c r="Q317" s="70"/>
      <c r="R317" s="70"/>
      <c r="S317" s="70"/>
      <c r="T317" s="70"/>
      <c r="U317" s="70"/>
      <c r="V317" s="70"/>
      <c r="W317" s="70"/>
      <c r="X317" s="70"/>
      <c r="Y317" s="70"/>
      <c r="Z317" s="70"/>
    </row>
    <row r="318" spans="1:26" x14ac:dyDescent="0.25">
      <c r="A318" s="85"/>
      <c r="B318" s="85"/>
      <c r="C318" s="85"/>
      <c r="D318" s="85"/>
      <c r="E318" s="85"/>
      <c r="F318" s="85"/>
      <c r="G318" s="85"/>
      <c r="H318" s="85"/>
      <c r="I318" s="85"/>
      <c r="J318" s="70"/>
      <c r="K318" s="70"/>
      <c r="L318" s="70"/>
      <c r="M318" s="70"/>
      <c r="N318" s="70"/>
      <c r="O318" s="70"/>
      <c r="P318" s="70"/>
      <c r="Q318" s="70"/>
      <c r="R318" s="70"/>
      <c r="S318" s="70"/>
      <c r="T318" s="70"/>
      <c r="U318" s="70"/>
      <c r="V318" s="70"/>
      <c r="W318" s="70"/>
      <c r="X318" s="70"/>
      <c r="Y318" s="70"/>
      <c r="Z318" s="70"/>
    </row>
    <row r="319" spans="1:26" x14ac:dyDescent="0.25">
      <c r="A319" s="85"/>
      <c r="B319" s="85"/>
      <c r="C319" s="85"/>
      <c r="D319" s="85"/>
      <c r="E319" s="85"/>
      <c r="F319" s="85"/>
      <c r="G319" s="85"/>
      <c r="H319" s="85"/>
      <c r="I319" s="85"/>
      <c r="J319" s="70"/>
      <c r="K319" s="70"/>
      <c r="L319" s="70"/>
      <c r="M319" s="70"/>
      <c r="N319" s="70"/>
      <c r="O319" s="70"/>
      <c r="P319" s="70"/>
      <c r="Q319" s="70"/>
      <c r="R319" s="70"/>
      <c r="S319" s="70"/>
      <c r="T319" s="70"/>
      <c r="U319" s="70"/>
      <c r="V319" s="70"/>
      <c r="W319" s="70"/>
      <c r="X319" s="70"/>
      <c r="Y319" s="70"/>
      <c r="Z319" s="70"/>
    </row>
    <row r="320" spans="1:26" x14ac:dyDescent="0.25">
      <c r="A320" s="85"/>
      <c r="B320" s="85"/>
      <c r="C320" s="85"/>
      <c r="D320" s="85"/>
      <c r="E320" s="85"/>
      <c r="F320" s="85"/>
      <c r="G320" s="85"/>
      <c r="H320" s="85"/>
      <c r="I320" s="85"/>
      <c r="J320" s="70"/>
      <c r="K320" s="70"/>
      <c r="L320" s="70"/>
      <c r="M320" s="70"/>
      <c r="N320" s="70"/>
      <c r="O320" s="70"/>
      <c r="P320" s="70"/>
      <c r="Q320" s="70"/>
      <c r="R320" s="70"/>
      <c r="S320" s="70"/>
      <c r="T320" s="70"/>
      <c r="U320" s="70"/>
      <c r="V320" s="70"/>
      <c r="W320" s="70"/>
      <c r="X320" s="70"/>
      <c r="Y320" s="70"/>
      <c r="Z320" s="70"/>
    </row>
    <row r="321" spans="1:26" x14ac:dyDescent="0.25">
      <c r="A321" s="85"/>
      <c r="B321" s="85"/>
      <c r="C321" s="85"/>
      <c r="D321" s="85"/>
      <c r="E321" s="85"/>
      <c r="F321" s="85"/>
      <c r="G321" s="85"/>
      <c r="H321" s="85"/>
      <c r="I321" s="85"/>
      <c r="J321" s="70"/>
      <c r="K321" s="70"/>
      <c r="L321" s="70"/>
      <c r="M321" s="70"/>
      <c r="N321" s="70"/>
      <c r="O321" s="70"/>
      <c r="P321" s="70"/>
      <c r="Q321" s="70"/>
      <c r="R321" s="70"/>
      <c r="S321" s="70"/>
      <c r="T321" s="70"/>
      <c r="U321" s="70"/>
      <c r="V321" s="70"/>
      <c r="W321" s="70"/>
      <c r="X321" s="70"/>
      <c r="Y321" s="70"/>
      <c r="Z321" s="70"/>
    </row>
    <row r="322" spans="1:26" x14ac:dyDescent="0.25">
      <c r="A322" s="85"/>
      <c r="B322" s="85"/>
      <c r="C322" s="85"/>
      <c r="D322" s="85"/>
      <c r="E322" s="85"/>
      <c r="F322" s="85"/>
      <c r="G322" s="85"/>
      <c r="H322" s="85"/>
      <c r="I322" s="85"/>
      <c r="J322" s="70"/>
      <c r="K322" s="70"/>
      <c r="L322" s="70"/>
      <c r="M322" s="70"/>
      <c r="N322" s="70"/>
      <c r="O322" s="70"/>
      <c r="P322" s="70"/>
      <c r="Q322" s="70"/>
      <c r="R322" s="70"/>
      <c r="S322" s="70"/>
      <c r="T322" s="70"/>
      <c r="U322" s="70"/>
      <c r="V322" s="70"/>
      <c r="W322" s="70"/>
      <c r="X322" s="70"/>
      <c r="Y322" s="70"/>
      <c r="Z322" s="70"/>
    </row>
    <row r="323" spans="1:26" x14ac:dyDescent="0.25">
      <c r="A323" s="85"/>
      <c r="B323" s="85"/>
      <c r="C323" s="85"/>
      <c r="D323" s="85"/>
      <c r="E323" s="85"/>
      <c r="F323" s="85"/>
      <c r="G323" s="85"/>
      <c r="H323" s="85"/>
      <c r="I323" s="85"/>
      <c r="J323" s="70"/>
      <c r="K323" s="70"/>
      <c r="L323" s="70"/>
      <c r="M323" s="70"/>
      <c r="N323" s="70"/>
      <c r="O323" s="70"/>
      <c r="P323" s="70"/>
      <c r="Q323" s="70"/>
      <c r="R323" s="70"/>
      <c r="S323" s="70"/>
      <c r="T323" s="70"/>
      <c r="U323" s="70"/>
      <c r="V323" s="70"/>
      <c r="W323" s="70"/>
      <c r="X323" s="70"/>
      <c r="Y323" s="70"/>
      <c r="Z323" s="70"/>
    </row>
    <row r="324" spans="1:26" x14ac:dyDescent="0.25">
      <c r="A324" s="85"/>
      <c r="B324" s="85"/>
      <c r="C324" s="85"/>
      <c r="D324" s="85"/>
      <c r="E324" s="85"/>
      <c r="F324" s="85"/>
      <c r="G324" s="85"/>
      <c r="H324" s="85"/>
      <c r="I324" s="85"/>
      <c r="J324" s="70"/>
      <c r="K324" s="70"/>
      <c r="L324" s="70"/>
      <c r="M324" s="70"/>
      <c r="N324" s="70"/>
      <c r="O324" s="70"/>
      <c r="P324" s="70"/>
      <c r="Q324" s="70"/>
      <c r="R324" s="70"/>
      <c r="S324" s="70"/>
      <c r="T324" s="70"/>
      <c r="U324" s="70"/>
      <c r="V324" s="70"/>
      <c r="W324" s="70"/>
      <c r="X324" s="70"/>
      <c r="Y324" s="70"/>
      <c r="Z324" s="70"/>
    </row>
    <row r="325" spans="1:26" x14ac:dyDescent="0.25">
      <c r="A325" s="85"/>
      <c r="B325" s="85"/>
      <c r="C325" s="85"/>
      <c r="D325" s="85"/>
      <c r="E325" s="85"/>
      <c r="F325" s="85"/>
      <c r="G325" s="85"/>
      <c r="H325" s="85"/>
      <c r="I325" s="85"/>
      <c r="J325" s="70"/>
      <c r="K325" s="70"/>
      <c r="L325" s="70"/>
      <c r="M325" s="70"/>
      <c r="N325" s="70"/>
      <c r="O325" s="70"/>
      <c r="P325" s="70"/>
      <c r="Q325" s="70"/>
      <c r="R325" s="70"/>
      <c r="S325" s="70"/>
      <c r="T325" s="70"/>
      <c r="U325" s="70"/>
      <c r="V325" s="70"/>
      <c r="W325" s="70"/>
      <c r="X325" s="70"/>
      <c r="Y325" s="70"/>
      <c r="Z325" s="70"/>
    </row>
    <row r="326" spans="1:26" x14ac:dyDescent="0.25">
      <c r="A326" s="85"/>
      <c r="B326" s="85"/>
      <c r="C326" s="85"/>
      <c r="D326" s="85"/>
      <c r="E326" s="85"/>
      <c r="F326" s="85"/>
      <c r="G326" s="85"/>
      <c r="H326" s="85"/>
      <c r="I326" s="85"/>
      <c r="J326" s="70"/>
      <c r="K326" s="70"/>
      <c r="L326" s="70"/>
      <c r="M326" s="70"/>
      <c r="N326" s="70"/>
      <c r="O326" s="70"/>
      <c r="P326" s="70"/>
      <c r="Q326" s="70"/>
      <c r="R326" s="70"/>
      <c r="S326" s="70"/>
      <c r="T326" s="70"/>
      <c r="U326" s="70"/>
      <c r="V326" s="70"/>
      <c r="W326" s="70"/>
      <c r="X326" s="70"/>
      <c r="Y326" s="70"/>
      <c r="Z326" s="70"/>
    </row>
    <row r="327" spans="1:26" x14ac:dyDescent="0.25">
      <c r="A327" s="85"/>
      <c r="B327" s="85"/>
      <c r="C327" s="85"/>
      <c r="D327" s="85"/>
      <c r="E327" s="85"/>
      <c r="F327" s="85"/>
      <c r="G327" s="85"/>
      <c r="H327" s="85"/>
      <c r="I327" s="85"/>
      <c r="J327" s="70"/>
      <c r="K327" s="70"/>
      <c r="L327" s="70"/>
      <c r="M327" s="70"/>
      <c r="N327" s="70"/>
      <c r="O327" s="70"/>
      <c r="P327" s="70"/>
      <c r="Q327" s="70"/>
      <c r="R327" s="70"/>
      <c r="S327" s="70"/>
      <c r="T327" s="70"/>
      <c r="U327" s="70"/>
      <c r="V327" s="70"/>
      <c r="W327" s="70"/>
      <c r="X327" s="70"/>
      <c r="Y327" s="70"/>
      <c r="Z327" s="70"/>
    </row>
    <row r="328" spans="1:26" x14ac:dyDescent="0.25">
      <c r="A328" s="85"/>
      <c r="B328" s="85"/>
      <c r="C328" s="85"/>
      <c r="D328" s="85"/>
      <c r="E328" s="85"/>
      <c r="F328" s="85"/>
      <c r="G328" s="85"/>
      <c r="H328" s="85"/>
      <c r="I328" s="85"/>
      <c r="J328" s="70"/>
      <c r="K328" s="70"/>
      <c r="L328" s="70"/>
      <c r="M328" s="70"/>
      <c r="N328" s="70"/>
      <c r="O328" s="70"/>
      <c r="P328" s="70"/>
      <c r="Q328" s="70"/>
      <c r="R328" s="70"/>
      <c r="S328" s="70"/>
      <c r="T328" s="70"/>
      <c r="U328" s="70"/>
      <c r="V328" s="70"/>
      <c r="W328" s="70"/>
      <c r="X328" s="70"/>
      <c r="Y328" s="70"/>
      <c r="Z328" s="70"/>
    </row>
    <row r="329" spans="1:26" x14ac:dyDescent="0.25">
      <c r="A329" s="85"/>
      <c r="B329" s="85"/>
      <c r="C329" s="85"/>
      <c r="D329" s="85"/>
      <c r="E329" s="85"/>
      <c r="F329" s="85"/>
      <c r="G329" s="85"/>
      <c r="H329" s="85"/>
      <c r="I329" s="85"/>
      <c r="J329" s="70"/>
      <c r="K329" s="70"/>
      <c r="L329" s="70"/>
      <c r="M329" s="70"/>
      <c r="N329" s="70"/>
      <c r="O329" s="70"/>
      <c r="P329" s="70"/>
      <c r="Q329" s="70"/>
      <c r="R329" s="70"/>
      <c r="S329" s="70"/>
      <c r="T329" s="70"/>
      <c r="U329" s="70"/>
      <c r="V329" s="70"/>
      <c r="W329" s="70"/>
      <c r="X329" s="70"/>
      <c r="Y329" s="70"/>
      <c r="Z329" s="70"/>
    </row>
    <row r="330" spans="1:26" x14ac:dyDescent="0.25">
      <c r="A330" s="85"/>
      <c r="B330" s="85"/>
      <c r="C330" s="85"/>
      <c r="D330" s="85"/>
      <c r="E330" s="85"/>
      <c r="F330" s="85"/>
      <c r="G330" s="85"/>
      <c r="H330" s="85"/>
      <c r="I330" s="85"/>
      <c r="J330" s="70"/>
      <c r="K330" s="70"/>
      <c r="L330" s="70"/>
      <c r="M330" s="70"/>
      <c r="N330" s="70"/>
      <c r="O330" s="70"/>
      <c r="P330" s="70"/>
      <c r="Q330" s="70"/>
      <c r="R330" s="70"/>
      <c r="S330" s="70"/>
      <c r="T330" s="70"/>
      <c r="U330" s="70"/>
      <c r="V330" s="70"/>
      <c r="W330" s="70"/>
      <c r="X330" s="70"/>
      <c r="Y330" s="70"/>
      <c r="Z330" s="70"/>
    </row>
    <row r="331" spans="1:26" x14ac:dyDescent="0.25">
      <c r="A331" s="85"/>
      <c r="B331" s="85"/>
      <c r="C331" s="85"/>
      <c r="D331" s="85"/>
      <c r="E331" s="85"/>
      <c r="F331" s="85"/>
      <c r="G331" s="85"/>
      <c r="H331" s="85"/>
      <c r="I331" s="85"/>
      <c r="J331" s="70"/>
      <c r="K331" s="70"/>
      <c r="L331" s="70"/>
      <c r="M331" s="70"/>
      <c r="N331" s="70"/>
      <c r="O331" s="70"/>
      <c r="P331" s="70"/>
      <c r="Q331" s="70"/>
      <c r="R331" s="70"/>
      <c r="S331" s="70"/>
      <c r="T331" s="70"/>
      <c r="U331" s="70"/>
      <c r="V331" s="70"/>
      <c r="W331" s="70"/>
      <c r="X331" s="70"/>
      <c r="Y331" s="70"/>
      <c r="Z331" s="70"/>
    </row>
    <row r="332" spans="1:26" x14ac:dyDescent="0.25">
      <c r="A332" s="85"/>
      <c r="B332" s="85"/>
      <c r="C332" s="85"/>
      <c r="D332" s="85"/>
      <c r="E332" s="85"/>
      <c r="F332" s="85"/>
      <c r="G332" s="85"/>
      <c r="H332" s="85"/>
      <c r="I332" s="85"/>
      <c r="J332" s="70"/>
      <c r="K332" s="70"/>
      <c r="L332" s="70"/>
      <c r="M332" s="70"/>
      <c r="N332" s="70"/>
      <c r="O332" s="70"/>
      <c r="P332" s="70"/>
      <c r="Q332" s="70"/>
      <c r="R332" s="70"/>
      <c r="S332" s="70"/>
      <c r="T332" s="70"/>
      <c r="U332" s="70"/>
      <c r="V332" s="70"/>
      <c r="W332" s="70"/>
      <c r="X332" s="70"/>
      <c r="Y332" s="70"/>
      <c r="Z332" s="70"/>
    </row>
    <row r="333" spans="1:26" x14ac:dyDescent="0.25">
      <c r="A333" s="85"/>
      <c r="B333" s="85"/>
      <c r="C333" s="85"/>
      <c r="D333" s="85"/>
      <c r="E333" s="85"/>
      <c r="F333" s="85"/>
      <c r="G333" s="85"/>
      <c r="H333" s="85"/>
      <c r="I333" s="85"/>
      <c r="J333" s="70"/>
      <c r="K333" s="70"/>
      <c r="L333" s="70"/>
      <c r="M333" s="70"/>
      <c r="N333" s="70"/>
      <c r="O333" s="70"/>
      <c r="P333" s="70"/>
      <c r="Q333" s="70"/>
      <c r="R333" s="70"/>
      <c r="S333" s="70"/>
      <c r="T333" s="70"/>
      <c r="U333" s="70"/>
      <c r="V333" s="70"/>
      <c r="W333" s="70"/>
      <c r="X333" s="70"/>
      <c r="Y333" s="70"/>
      <c r="Z333" s="70"/>
    </row>
    <row r="334" spans="1:26" x14ac:dyDescent="0.25">
      <c r="A334" s="85"/>
      <c r="B334" s="85"/>
      <c r="C334" s="85"/>
      <c r="D334" s="85"/>
      <c r="E334" s="85"/>
      <c r="F334" s="85"/>
      <c r="G334" s="85"/>
      <c r="H334" s="85"/>
      <c r="I334" s="85"/>
      <c r="J334" s="70"/>
      <c r="K334" s="70"/>
      <c r="L334" s="70"/>
      <c r="M334" s="70"/>
      <c r="N334" s="70"/>
      <c r="O334" s="70"/>
      <c r="P334" s="70"/>
      <c r="Q334" s="70"/>
      <c r="R334" s="70"/>
      <c r="S334" s="70"/>
      <c r="T334" s="70"/>
      <c r="U334" s="70"/>
      <c r="V334" s="70"/>
      <c r="W334" s="70"/>
      <c r="X334" s="70"/>
      <c r="Y334" s="70"/>
      <c r="Z334" s="70"/>
    </row>
    <row r="335" spans="1:26" x14ac:dyDescent="0.25">
      <c r="A335" s="85"/>
      <c r="B335" s="85"/>
      <c r="C335" s="85"/>
      <c r="D335" s="85"/>
      <c r="E335" s="85"/>
      <c r="F335" s="85"/>
      <c r="G335" s="85"/>
      <c r="H335" s="85"/>
      <c r="I335" s="85"/>
      <c r="J335" s="70"/>
      <c r="K335" s="70"/>
      <c r="L335" s="70"/>
      <c r="M335" s="70"/>
      <c r="N335" s="70"/>
      <c r="O335" s="70"/>
      <c r="P335" s="70"/>
      <c r="Q335" s="70"/>
      <c r="R335" s="70"/>
      <c r="S335" s="70"/>
      <c r="T335" s="70"/>
      <c r="U335" s="70"/>
      <c r="V335" s="70"/>
      <c r="W335" s="70"/>
      <c r="X335" s="70"/>
      <c r="Y335" s="70"/>
      <c r="Z335" s="70"/>
    </row>
    <row r="336" spans="1:26" x14ac:dyDescent="0.25">
      <c r="A336" s="85"/>
      <c r="B336" s="85"/>
      <c r="C336" s="85"/>
      <c r="D336" s="85"/>
      <c r="E336" s="85"/>
      <c r="F336" s="85"/>
      <c r="G336" s="85"/>
      <c r="H336" s="85"/>
      <c r="I336" s="85"/>
      <c r="J336" s="70"/>
      <c r="K336" s="70"/>
      <c r="L336" s="70"/>
      <c r="M336" s="70"/>
      <c r="N336" s="70"/>
      <c r="O336" s="70"/>
      <c r="P336" s="70"/>
      <c r="Q336" s="70"/>
      <c r="R336" s="70"/>
      <c r="S336" s="70"/>
      <c r="T336" s="70"/>
      <c r="U336" s="70"/>
      <c r="V336" s="70"/>
      <c r="W336" s="70"/>
      <c r="X336" s="70"/>
      <c r="Y336" s="70"/>
      <c r="Z336" s="70"/>
    </row>
    <row r="337" spans="1:26" x14ac:dyDescent="0.25">
      <c r="A337" s="85"/>
      <c r="B337" s="85"/>
      <c r="C337" s="85"/>
      <c r="D337" s="85"/>
      <c r="E337" s="85"/>
      <c r="F337" s="85"/>
      <c r="G337" s="85"/>
      <c r="H337" s="85"/>
      <c r="I337" s="85"/>
      <c r="J337" s="70"/>
      <c r="K337" s="70"/>
      <c r="L337" s="70"/>
      <c r="M337" s="70"/>
      <c r="N337" s="70"/>
      <c r="O337" s="70"/>
      <c r="P337" s="70"/>
      <c r="Q337" s="70"/>
      <c r="R337" s="70"/>
      <c r="S337" s="70"/>
      <c r="T337" s="70"/>
      <c r="U337" s="70"/>
      <c r="V337" s="70"/>
      <c r="W337" s="70"/>
      <c r="X337" s="70"/>
      <c r="Y337" s="70"/>
      <c r="Z337" s="70"/>
    </row>
    <row r="338" spans="1:26" x14ac:dyDescent="0.25">
      <c r="A338" s="85"/>
      <c r="B338" s="85"/>
      <c r="C338" s="85"/>
      <c r="D338" s="85"/>
      <c r="E338" s="85"/>
      <c r="F338" s="85"/>
      <c r="G338" s="85"/>
      <c r="H338" s="85"/>
      <c r="I338" s="85"/>
      <c r="J338" s="70"/>
      <c r="K338" s="70"/>
      <c r="L338" s="70"/>
      <c r="M338" s="70"/>
      <c r="N338" s="70"/>
      <c r="O338" s="70"/>
      <c r="P338" s="70"/>
      <c r="Q338" s="70"/>
      <c r="R338" s="70"/>
      <c r="S338" s="70"/>
      <c r="T338" s="70"/>
      <c r="U338" s="70"/>
      <c r="V338" s="70"/>
      <c r="W338" s="70"/>
      <c r="X338" s="70"/>
      <c r="Y338" s="70"/>
      <c r="Z338" s="70"/>
    </row>
    <row r="339" spans="1:26" x14ac:dyDescent="0.25">
      <c r="A339" s="85"/>
      <c r="B339" s="85"/>
      <c r="C339" s="85"/>
      <c r="D339" s="85"/>
      <c r="E339" s="85"/>
      <c r="F339" s="85"/>
      <c r="G339" s="85"/>
      <c r="H339" s="85"/>
      <c r="I339" s="85"/>
      <c r="J339" s="70"/>
      <c r="K339" s="70"/>
      <c r="L339" s="70"/>
      <c r="M339" s="70"/>
      <c r="N339" s="70"/>
      <c r="O339" s="70"/>
      <c r="P339" s="70"/>
      <c r="Q339" s="70"/>
      <c r="R339" s="70"/>
      <c r="S339" s="70"/>
      <c r="T339" s="70"/>
      <c r="U339" s="70"/>
      <c r="V339" s="70"/>
      <c r="W339" s="70"/>
      <c r="X339" s="70"/>
      <c r="Y339" s="70"/>
      <c r="Z339" s="70"/>
    </row>
    <row r="340" spans="1:26" x14ac:dyDescent="0.25">
      <c r="A340" s="85"/>
      <c r="B340" s="85"/>
      <c r="C340" s="85"/>
      <c r="D340" s="85"/>
      <c r="E340" s="85"/>
      <c r="F340" s="85"/>
      <c r="G340" s="85"/>
      <c r="H340" s="85"/>
      <c r="I340" s="85"/>
      <c r="J340" s="70"/>
      <c r="K340" s="70"/>
      <c r="L340" s="70"/>
      <c r="M340" s="70"/>
      <c r="N340" s="70"/>
      <c r="O340" s="70"/>
      <c r="P340" s="70"/>
      <c r="Q340" s="70"/>
      <c r="R340" s="70"/>
      <c r="S340" s="70"/>
      <c r="T340" s="70"/>
      <c r="U340" s="70"/>
      <c r="V340" s="70"/>
      <c r="W340" s="70"/>
      <c r="X340" s="70"/>
      <c r="Y340" s="70"/>
      <c r="Z340" s="70"/>
    </row>
    <row r="341" spans="1:26" x14ac:dyDescent="0.25">
      <c r="A341" s="85"/>
      <c r="B341" s="85"/>
      <c r="C341" s="85"/>
      <c r="D341" s="85"/>
      <c r="E341" s="85"/>
      <c r="F341" s="85"/>
      <c r="G341" s="85"/>
      <c r="H341" s="85"/>
      <c r="I341" s="85"/>
      <c r="J341" s="70"/>
      <c r="K341" s="70"/>
      <c r="L341" s="70"/>
      <c r="M341" s="70"/>
      <c r="N341" s="70"/>
      <c r="O341" s="70"/>
      <c r="P341" s="70"/>
      <c r="Q341" s="70"/>
      <c r="R341" s="70"/>
      <c r="S341" s="70"/>
      <c r="T341" s="70"/>
      <c r="U341" s="70"/>
      <c r="V341" s="70"/>
      <c r="W341" s="70"/>
      <c r="X341" s="70"/>
      <c r="Y341" s="70"/>
      <c r="Z341" s="70"/>
    </row>
    <row r="342" spans="1:26" x14ac:dyDescent="0.25">
      <c r="A342" s="85"/>
      <c r="B342" s="85"/>
      <c r="C342" s="85"/>
      <c r="D342" s="85"/>
      <c r="E342" s="85"/>
      <c r="F342" s="85"/>
      <c r="G342" s="85"/>
      <c r="H342" s="85"/>
      <c r="I342" s="85"/>
      <c r="J342" s="70"/>
      <c r="K342" s="70"/>
      <c r="L342" s="70"/>
      <c r="M342" s="70"/>
      <c r="N342" s="70"/>
      <c r="O342" s="70"/>
      <c r="P342" s="70"/>
      <c r="Q342" s="70"/>
      <c r="R342" s="70"/>
      <c r="S342" s="70"/>
      <c r="T342" s="70"/>
      <c r="U342" s="70"/>
      <c r="V342" s="70"/>
      <c r="W342" s="70"/>
      <c r="X342" s="70"/>
      <c r="Y342" s="70"/>
      <c r="Z342" s="70"/>
    </row>
    <row r="343" spans="1:26" x14ac:dyDescent="0.25">
      <c r="A343" s="85"/>
      <c r="B343" s="85"/>
      <c r="C343" s="85"/>
      <c r="D343" s="85"/>
      <c r="E343" s="85"/>
      <c r="F343" s="85"/>
      <c r="G343" s="85"/>
      <c r="H343" s="85"/>
      <c r="I343" s="85"/>
      <c r="J343" s="70"/>
      <c r="K343" s="70"/>
      <c r="L343" s="70"/>
      <c r="M343" s="70"/>
      <c r="N343" s="70"/>
      <c r="O343" s="70"/>
      <c r="P343" s="70"/>
      <c r="Q343" s="70"/>
      <c r="R343" s="70"/>
      <c r="S343" s="70"/>
      <c r="T343" s="70"/>
      <c r="U343" s="70"/>
      <c r="V343" s="70"/>
      <c r="W343" s="70"/>
      <c r="X343" s="70"/>
      <c r="Y343" s="70"/>
      <c r="Z343" s="70"/>
    </row>
    <row r="344" spans="1:26" x14ac:dyDescent="0.25">
      <c r="A344" s="85"/>
      <c r="B344" s="85"/>
      <c r="C344" s="85"/>
      <c r="D344" s="85"/>
      <c r="E344" s="85"/>
      <c r="F344" s="85"/>
      <c r="G344" s="85"/>
      <c r="H344" s="85"/>
      <c r="I344" s="85"/>
      <c r="J344" s="70"/>
      <c r="K344" s="70"/>
      <c r="L344" s="70"/>
      <c r="M344" s="70"/>
      <c r="N344" s="70"/>
      <c r="O344" s="70"/>
      <c r="P344" s="70"/>
      <c r="Q344" s="70"/>
      <c r="R344" s="70"/>
      <c r="S344" s="70"/>
      <c r="T344" s="70"/>
      <c r="U344" s="70"/>
      <c r="V344" s="70"/>
      <c r="W344" s="70"/>
      <c r="X344" s="70"/>
      <c r="Y344" s="70"/>
      <c r="Z344" s="70"/>
    </row>
    <row r="345" spans="1:26" x14ac:dyDescent="0.25">
      <c r="A345" s="85"/>
      <c r="B345" s="85"/>
      <c r="C345" s="85"/>
      <c r="D345" s="85"/>
      <c r="E345" s="85"/>
      <c r="F345" s="85"/>
      <c r="G345" s="85"/>
      <c r="H345" s="85"/>
      <c r="I345" s="85"/>
      <c r="J345" s="70"/>
      <c r="K345" s="70"/>
      <c r="L345" s="70"/>
      <c r="M345" s="70"/>
      <c r="N345" s="70"/>
      <c r="O345" s="70"/>
      <c r="P345" s="70"/>
      <c r="Q345" s="70"/>
      <c r="R345" s="70"/>
      <c r="S345" s="70"/>
      <c r="T345" s="70"/>
      <c r="U345" s="70"/>
      <c r="V345" s="70"/>
      <c r="W345" s="70"/>
      <c r="X345" s="70"/>
      <c r="Y345" s="70"/>
      <c r="Z345" s="70"/>
    </row>
    <row r="346" spans="1:26" x14ac:dyDescent="0.25">
      <c r="A346" s="85"/>
      <c r="B346" s="85"/>
      <c r="C346" s="85"/>
      <c r="D346" s="85"/>
      <c r="E346" s="85"/>
      <c r="F346" s="85"/>
      <c r="G346" s="85"/>
      <c r="H346" s="85"/>
      <c r="I346" s="85"/>
      <c r="J346" s="70"/>
      <c r="K346" s="70"/>
      <c r="L346" s="70"/>
      <c r="M346" s="70"/>
      <c r="N346" s="70"/>
      <c r="O346" s="70"/>
      <c r="P346" s="70"/>
      <c r="Q346" s="70"/>
      <c r="R346" s="70"/>
      <c r="S346" s="70"/>
      <c r="T346" s="70"/>
      <c r="U346" s="70"/>
      <c r="V346" s="70"/>
      <c r="W346" s="70"/>
      <c r="X346" s="70"/>
      <c r="Y346" s="70"/>
      <c r="Z346" s="70"/>
    </row>
    <row r="347" spans="1:26" x14ac:dyDescent="0.25">
      <c r="A347" s="85"/>
      <c r="B347" s="85"/>
      <c r="C347" s="85"/>
      <c r="D347" s="85"/>
      <c r="E347" s="85"/>
      <c r="F347" s="85"/>
      <c r="G347" s="85"/>
      <c r="H347" s="85"/>
      <c r="I347" s="85"/>
      <c r="J347" s="70"/>
      <c r="K347" s="70"/>
      <c r="L347" s="70"/>
      <c r="M347" s="70"/>
      <c r="N347" s="70"/>
      <c r="O347" s="70"/>
      <c r="P347" s="70"/>
      <c r="Q347" s="70"/>
      <c r="R347" s="70"/>
      <c r="S347" s="70"/>
      <c r="T347" s="70"/>
      <c r="U347" s="70"/>
      <c r="V347" s="70"/>
      <c r="W347" s="70"/>
      <c r="X347" s="70"/>
      <c r="Y347" s="70"/>
      <c r="Z347" s="70"/>
    </row>
    <row r="348" spans="1:26" x14ac:dyDescent="0.25">
      <c r="A348" s="85"/>
      <c r="B348" s="85"/>
      <c r="C348" s="85"/>
      <c r="D348" s="85"/>
      <c r="E348" s="85"/>
      <c r="F348" s="85"/>
      <c r="G348" s="85"/>
      <c r="H348" s="85"/>
      <c r="I348" s="85"/>
      <c r="J348" s="70"/>
      <c r="K348" s="70"/>
      <c r="L348" s="70"/>
      <c r="M348" s="70"/>
      <c r="N348" s="70"/>
      <c r="O348" s="70"/>
      <c r="P348" s="70"/>
      <c r="Q348" s="70"/>
      <c r="R348" s="70"/>
      <c r="S348" s="70"/>
      <c r="T348" s="70"/>
      <c r="U348" s="70"/>
      <c r="V348" s="70"/>
      <c r="W348" s="70"/>
      <c r="X348" s="70"/>
      <c r="Y348" s="70"/>
      <c r="Z348" s="70"/>
    </row>
    <row r="349" spans="1:26" x14ac:dyDescent="0.25">
      <c r="A349" s="85"/>
      <c r="B349" s="85"/>
      <c r="C349" s="85"/>
      <c r="D349" s="85"/>
      <c r="E349" s="85"/>
      <c r="F349" s="85"/>
      <c r="G349" s="85"/>
      <c r="H349" s="85"/>
      <c r="I349" s="85"/>
      <c r="J349" s="70"/>
      <c r="K349" s="70"/>
      <c r="L349" s="70"/>
      <c r="M349" s="70"/>
      <c r="N349" s="70"/>
      <c r="O349" s="70"/>
      <c r="P349" s="70"/>
      <c r="Q349" s="70"/>
      <c r="R349" s="70"/>
      <c r="S349" s="70"/>
      <c r="T349" s="70"/>
      <c r="U349" s="70"/>
      <c r="V349" s="70"/>
      <c r="W349" s="70"/>
      <c r="X349" s="70"/>
      <c r="Y349" s="70"/>
      <c r="Z349" s="70"/>
    </row>
    <row r="350" spans="1:26" x14ac:dyDescent="0.25">
      <c r="A350" s="85"/>
      <c r="B350" s="85"/>
      <c r="C350" s="85"/>
      <c r="D350" s="85"/>
      <c r="E350" s="85"/>
      <c r="F350" s="85"/>
      <c r="G350" s="85"/>
      <c r="H350" s="85"/>
      <c r="I350" s="85"/>
      <c r="J350" s="70"/>
      <c r="K350" s="70"/>
      <c r="L350" s="70"/>
      <c r="M350" s="70"/>
      <c r="N350" s="70"/>
      <c r="O350" s="70"/>
      <c r="P350" s="70"/>
      <c r="Q350" s="70"/>
      <c r="R350" s="70"/>
      <c r="S350" s="70"/>
      <c r="T350" s="70"/>
      <c r="U350" s="70"/>
      <c r="V350" s="70"/>
      <c r="W350" s="70"/>
      <c r="X350" s="70"/>
      <c r="Y350" s="70"/>
      <c r="Z350" s="70"/>
    </row>
    <row r="351" spans="1:26" x14ac:dyDescent="0.25">
      <c r="A351" s="85"/>
      <c r="B351" s="85"/>
      <c r="C351" s="85"/>
      <c r="D351" s="85"/>
      <c r="E351" s="85"/>
      <c r="F351" s="85"/>
      <c r="G351" s="85"/>
      <c r="H351" s="85"/>
      <c r="I351" s="85"/>
      <c r="J351" s="70"/>
      <c r="K351" s="70"/>
      <c r="L351" s="70"/>
      <c r="M351" s="70"/>
      <c r="N351" s="70"/>
      <c r="O351" s="70"/>
      <c r="P351" s="70"/>
      <c r="Q351" s="70"/>
      <c r="R351" s="70"/>
      <c r="S351" s="70"/>
      <c r="T351" s="70"/>
      <c r="U351" s="70"/>
      <c r="V351" s="70"/>
      <c r="W351" s="70"/>
      <c r="X351" s="70"/>
      <c r="Y351" s="70"/>
      <c r="Z351" s="70"/>
    </row>
    <row r="352" spans="1:26" x14ac:dyDescent="0.25">
      <c r="A352" s="85"/>
      <c r="B352" s="85"/>
      <c r="C352" s="85"/>
      <c r="D352" s="85"/>
      <c r="E352" s="85"/>
      <c r="F352" s="85"/>
      <c r="G352" s="85"/>
      <c r="H352" s="85"/>
      <c r="I352" s="85"/>
      <c r="J352" s="70"/>
      <c r="K352" s="70"/>
      <c r="L352" s="70"/>
      <c r="M352" s="70"/>
      <c r="N352" s="70"/>
      <c r="O352" s="70"/>
      <c r="P352" s="70"/>
      <c r="Q352" s="70"/>
      <c r="R352" s="70"/>
      <c r="S352" s="70"/>
      <c r="T352" s="70"/>
      <c r="U352" s="70"/>
      <c r="V352" s="70"/>
      <c r="W352" s="70"/>
      <c r="X352" s="70"/>
      <c r="Y352" s="70"/>
      <c r="Z352" s="70"/>
    </row>
    <row r="353" spans="1:26" x14ac:dyDescent="0.25">
      <c r="A353" s="85"/>
      <c r="B353" s="85"/>
      <c r="C353" s="85"/>
      <c r="D353" s="85"/>
      <c r="E353" s="85"/>
      <c r="F353" s="85"/>
      <c r="G353" s="85"/>
      <c r="H353" s="85"/>
      <c r="I353" s="85"/>
      <c r="J353" s="70"/>
      <c r="K353" s="70"/>
      <c r="L353" s="70"/>
      <c r="M353" s="70"/>
      <c r="N353" s="70"/>
      <c r="O353" s="70"/>
      <c r="P353" s="70"/>
      <c r="Q353" s="70"/>
      <c r="R353" s="70"/>
      <c r="S353" s="70"/>
      <c r="T353" s="70"/>
      <c r="U353" s="70"/>
      <c r="V353" s="70"/>
      <c r="W353" s="70"/>
      <c r="X353" s="70"/>
      <c r="Y353" s="70"/>
      <c r="Z353" s="70"/>
    </row>
    <row r="354" spans="1:26" x14ac:dyDescent="0.25">
      <c r="A354" s="85"/>
      <c r="B354" s="85"/>
      <c r="C354" s="85"/>
      <c r="D354" s="85"/>
      <c r="E354" s="85"/>
      <c r="F354" s="85"/>
      <c r="G354" s="85"/>
      <c r="H354" s="85"/>
      <c r="I354" s="85"/>
      <c r="J354" s="70"/>
      <c r="K354" s="70"/>
      <c r="L354" s="70"/>
      <c r="M354" s="70"/>
      <c r="N354" s="70"/>
      <c r="O354" s="70"/>
      <c r="P354" s="70"/>
      <c r="Q354" s="70"/>
      <c r="R354" s="70"/>
      <c r="S354" s="70"/>
      <c r="T354" s="70"/>
      <c r="U354" s="70"/>
      <c r="V354" s="70"/>
      <c r="W354" s="70"/>
      <c r="X354" s="70"/>
      <c r="Y354" s="70"/>
      <c r="Z354" s="70"/>
    </row>
    <row r="355" spans="1:26" x14ac:dyDescent="0.25">
      <c r="A355" s="85"/>
      <c r="B355" s="85"/>
      <c r="C355" s="85"/>
      <c r="D355" s="85"/>
      <c r="E355" s="85"/>
      <c r="F355" s="85"/>
      <c r="G355" s="85"/>
      <c r="H355" s="85"/>
      <c r="I355" s="85"/>
      <c r="J355" s="70"/>
      <c r="K355" s="70"/>
      <c r="L355" s="70"/>
      <c r="M355" s="70"/>
      <c r="N355" s="70"/>
      <c r="O355" s="70"/>
      <c r="P355" s="70"/>
      <c r="Q355" s="70"/>
      <c r="R355" s="70"/>
      <c r="S355" s="70"/>
      <c r="T355" s="70"/>
      <c r="U355" s="70"/>
      <c r="V355" s="70"/>
      <c r="W355" s="70"/>
      <c r="X355" s="70"/>
      <c r="Y355" s="70"/>
      <c r="Z355" s="70"/>
    </row>
    <row r="356" spans="1:26" x14ac:dyDescent="0.25">
      <c r="A356" s="85"/>
      <c r="B356" s="85"/>
      <c r="C356" s="85"/>
      <c r="D356" s="85"/>
      <c r="E356" s="85"/>
      <c r="F356" s="85"/>
      <c r="G356" s="85"/>
      <c r="H356" s="85"/>
      <c r="I356" s="85"/>
      <c r="J356" s="70"/>
      <c r="K356" s="70"/>
      <c r="L356" s="70"/>
      <c r="M356" s="70"/>
      <c r="N356" s="70"/>
      <c r="O356" s="70"/>
      <c r="P356" s="70"/>
      <c r="Q356" s="70"/>
      <c r="R356" s="70"/>
      <c r="S356" s="70"/>
      <c r="T356" s="70"/>
      <c r="U356" s="70"/>
      <c r="V356" s="70"/>
      <c r="W356" s="70"/>
      <c r="X356" s="70"/>
      <c r="Y356" s="70"/>
      <c r="Z356" s="70"/>
    </row>
    <row r="357" spans="1:26" x14ac:dyDescent="0.25">
      <c r="A357" s="85"/>
      <c r="B357" s="85"/>
      <c r="C357" s="85"/>
      <c r="D357" s="85"/>
      <c r="E357" s="85"/>
      <c r="F357" s="85"/>
      <c r="G357" s="85"/>
      <c r="H357" s="85"/>
      <c r="I357" s="85"/>
      <c r="J357" s="70"/>
      <c r="K357" s="70"/>
      <c r="L357" s="70"/>
      <c r="M357" s="70"/>
      <c r="N357" s="70"/>
      <c r="O357" s="70"/>
      <c r="P357" s="70"/>
      <c r="Q357" s="70"/>
      <c r="R357" s="70"/>
      <c r="S357" s="70"/>
      <c r="T357" s="70"/>
      <c r="U357" s="70"/>
      <c r="V357" s="70"/>
      <c r="W357" s="70"/>
      <c r="X357" s="70"/>
      <c r="Y357" s="70"/>
      <c r="Z357" s="70"/>
    </row>
    <row r="358" spans="1:26" x14ac:dyDescent="0.25">
      <c r="A358" s="85"/>
      <c r="B358" s="85"/>
      <c r="C358" s="85"/>
      <c r="D358" s="85"/>
      <c r="E358" s="85"/>
      <c r="F358" s="85"/>
      <c r="G358" s="85"/>
      <c r="H358" s="85"/>
      <c r="I358" s="85"/>
      <c r="J358" s="70"/>
      <c r="K358" s="70"/>
      <c r="L358" s="70"/>
      <c r="M358" s="70"/>
      <c r="N358" s="70"/>
      <c r="O358" s="70"/>
      <c r="P358" s="70"/>
      <c r="Q358" s="70"/>
      <c r="R358" s="70"/>
      <c r="S358" s="70"/>
      <c r="T358" s="70"/>
      <c r="U358" s="70"/>
      <c r="V358" s="70"/>
      <c r="W358" s="70"/>
      <c r="X358" s="70"/>
      <c r="Y358" s="70"/>
      <c r="Z358" s="70"/>
    </row>
    <row r="359" spans="1:26" x14ac:dyDescent="0.25">
      <c r="A359" s="85"/>
      <c r="B359" s="85"/>
      <c r="C359" s="85"/>
      <c r="D359" s="85"/>
      <c r="E359" s="85"/>
      <c r="F359" s="85"/>
      <c r="G359" s="85"/>
      <c r="H359" s="85"/>
      <c r="I359" s="85"/>
      <c r="J359" s="70"/>
      <c r="K359" s="70"/>
      <c r="L359" s="70"/>
      <c r="M359" s="70"/>
      <c r="N359" s="70"/>
      <c r="O359" s="70"/>
      <c r="P359" s="70"/>
      <c r="Q359" s="70"/>
      <c r="R359" s="70"/>
      <c r="S359" s="70"/>
      <c r="T359" s="70"/>
      <c r="U359" s="70"/>
      <c r="V359" s="70"/>
      <c r="W359" s="70"/>
      <c r="X359" s="70"/>
      <c r="Y359" s="70"/>
      <c r="Z359" s="70"/>
    </row>
    <row r="360" spans="1:26" x14ac:dyDescent="0.25">
      <c r="A360" s="85"/>
      <c r="B360" s="85"/>
      <c r="C360" s="85"/>
      <c r="D360" s="85"/>
      <c r="E360" s="85"/>
      <c r="F360" s="85"/>
      <c r="G360" s="85"/>
      <c r="H360" s="85"/>
      <c r="I360" s="85"/>
      <c r="J360" s="70"/>
      <c r="K360" s="70"/>
      <c r="L360" s="70"/>
      <c r="M360" s="70"/>
      <c r="N360" s="70"/>
      <c r="O360" s="70"/>
      <c r="P360" s="70"/>
      <c r="Q360" s="70"/>
      <c r="R360" s="70"/>
      <c r="S360" s="70"/>
      <c r="T360" s="70"/>
      <c r="U360" s="70"/>
      <c r="V360" s="70"/>
      <c r="W360" s="70"/>
      <c r="X360" s="70"/>
      <c r="Y360" s="70"/>
      <c r="Z360" s="70"/>
    </row>
    <row r="361" spans="1:26" x14ac:dyDescent="0.25">
      <c r="A361" s="85"/>
      <c r="B361" s="85"/>
      <c r="C361" s="85"/>
      <c r="D361" s="85"/>
      <c r="E361" s="85"/>
      <c r="F361" s="85"/>
      <c r="G361" s="85"/>
      <c r="H361" s="85"/>
      <c r="I361" s="85"/>
      <c r="J361" s="70"/>
      <c r="K361" s="70"/>
      <c r="L361" s="70"/>
      <c r="M361" s="70"/>
      <c r="N361" s="70"/>
      <c r="O361" s="70"/>
      <c r="P361" s="70"/>
      <c r="Q361" s="70"/>
      <c r="R361" s="70"/>
      <c r="S361" s="70"/>
      <c r="T361" s="70"/>
      <c r="U361" s="70"/>
      <c r="V361" s="70"/>
      <c r="W361" s="70"/>
      <c r="X361" s="70"/>
      <c r="Y361" s="70"/>
      <c r="Z361" s="70"/>
    </row>
    <row r="362" spans="1:26" x14ac:dyDescent="0.25">
      <c r="A362" s="85"/>
      <c r="B362" s="85"/>
      <c r="C362" s="85"/>
      <c r="D362" s="85"/>
      <c r="E362" s="85"/>
      <c r="F362" s="85"/>
      <c r="G362" s="85"/>
      <c r="H362" s="85"/>
      <c r="I362" s="85"/>
      <c r="J362" s="70"/>
      <c r="K362" s="70"/>
      <c r="L362" s="70"/>
      <c r="M362" s="70"/>
      <c r="N362" s="70"/>
      <c r="O362" s="70"/>
      <c r="P362" s="70"/>
      <c r="Q362" s="70"/>
      <c r="R362" s="70"/>
      <c r="S362" s="70"/>
      <c r="T362" s="70"/>
      <c r="U362" s="70"/>
      <c r="V362" s="70"/>
      <c r="W362" s="70"/>
      <c r="X362" s="70"/>
      <c r="Y362" s="70"/>
      <c r="Z362" s="70"/>
    </row>
    <row r="363" spans="1:26" x14ac:dyDescent="0.25">
      <c r="A363" s="85"/>
      <c r="B363" s="85"/>
      <c r="C363" s="85"/>
      <c r="D363" s="85"/>
      <c r="E363" s="85"/>
      <c r="F363" s="85"/>
      <c r="G363" s="85"/>
      <c r="H363" s="85"/>
      <c r="I363" s="85"/>
      <c r="J363" s="70"/>
      <c r="K363" s="70"/>
      <c r="L363" s="70"/>
      <c r="M363" s="70"/>
      <c r="N363" s="70"/>
      <c r="O363" s="70"/>
      <c r="P363" s="70"/>
      <c r="Q363" s="70"/>
      <c r="R363" s="70"/>
      <c r="S363" s="70"/>
      <c r="T363" s="70"/>
      <c r="U363" s="70"/>
      <c r="V363" s="70"/>
      <c r="W363" s="70"/>
      <c r="X363" s="70"/>
      <c r="Y363" s="70"/>
      <c r="Z363" s="70"/>
    </row>
    <row r="364" spans="1:26" x14ac:dyDescent="0.25">
      <c r="A364" s="85"/>
      <c r="B364" s="85"/>
      <c r="C364" s="85"/>
      <c r="D364" s="85"/>
      <c r="E364" s="85"/>
      <c r="F364" s="85"/>
      <c r="G364" s="85"/>
      <c r="H364" s="85"/>
      <c r="I364" s="85"/>
      <c r="J364" s="70"/>
      <c r="K364" s="70"/>
      <c r="L364" s="70"/>
      <c r="M364" s="70"/>
      <c r="N364" s="70"/>
      <c r="O364" s="70"/>
      <c r="P364" s="70"/>
      <c r="Q364" s="70"/>
      <c r="R364" s="70"/>
      <c r="S364" s="70"/>
      <c r="T364" s="70"/>
      <c r="U364" s="70"/>
      <c r="V364" s="70"/>
      <c r="W364" s="70"/>
      <c r="X364" s="70"/>
      <c r="Y364" s="70"/>
      <c r="Z364" s="70"/>
    </row>
    <row r="365" spans="1:26" x14ac:dyDescent="0.25">
      <c r="A365" s="85"/>
      <c r="B365" s="85"/>
      <c r="C365" s="85"/>
      <c r="D365" s="85"/>
      <c r="E365" s="85"/>
      <c r="F365" s="85"/>
      <c r="G365" s="85"/>
      <c r="H365" s="85"/>
      <c r="I365" s="85"/>
      <c r="J365" s="70"/>
      <c r="K365" s="70"/>
      <c r="L365" s="70"/>
      <c r="M365" s="70"/>
      <c r="N365" s="70"/>
      <c r="O365" s="70"/>
      <c r="P365" s="70"/>
      <c r="Q365" s="70"/>
      <c r="R365" s="70"/>
      <c r="S365" s="70"/>
      <c r="T365" s="70"/>
      <c r="U365" s="70"/>
      <c r="V365" s="70"/>
      <c r="W365" s="70"/>
      <c r="X365" s="70"/>
      <c r="Y365" s="70"/>
      <c r="Z365" s="70"/>
    </row>
    <row r="366" spans="1:26" x14ac:dyDescent="0.25">
      <c r="A366" s="85"/>
      <c r="B366" s="85"/>
      <c r="C366" s="85"/>
      <c r="D366" s="85"/>
      <c r="E366" s="85"/>
      <c r="F366" s="85"/>
      <c r="G366" s="85"/>
      <c r="H366" s="85"/>
      <c r="I366" s="85"/>
      <c r="J366" s="70"/>
      <c r="K366" s="70"/>
      <c r="L366" s="70"/>
      <c r="M366" s="70"/>
      <c r="N366" s="70"/>
      <c r="O366" s="70"/>
      <c r="P366" s="70"/>
      <c r="Q366" s="70"/>
      <c r="R366" s="70"/>
      <c r="S366" s="70"/>
      <c r="T366" s="70"/>
      <c r="U366" s="70"/>
      <c r="V366" s="70"/>
      <c r="W366" s="70"/>
      <c r="X366" s="70"/>
      <c r="Y366" s="70"/>
      <c r="Z366" s="70"/>
    </row>
    <row r="367" spans="1:26" x14ac:dyDescent="0.25">
      <c r="A367" s="85"/>
      <c r="B367" s="85"/>
      <c r="C367" s="85"/>
      <c r="D367" s="85"/>
      <c r="E367" s="85"/>
      <c r="F367" s="85"/>
      <c r="G367" s="85"/>
      <c r="H367" s="85"/>
      <c r="I367" s="85"/>
      <c r="J367" s="70"/>
      <c r="K367" s="70"/>
      <c r="L367" s="70"/>
      <c r="M367" s="70"/>
      <c r="N367" s="70"/>
      <c r="O367" s="70"/>
      <c r="P367" s="70"/>
      <c r="Q367" s="70"/>
      <c r="R367" s="70"/>
      <c r="S367" s="70"/>
      <c r="T367" s="70"/>
      <c r="U367" s="70"/>
      <c r="V367" s="70"/>
      <c r="W367" s="70"/>
      <c r="X367" s="70"/>
      <c r="Y367" s="70"/>
      <c r="Z367" s="70"/>
    </row>
    <row r="368" spans="1:26" x14ac:dyDescent="0.25">
      <c r="A368" s="85"/>
      <c r="B368" s="85"/>
      <c r="C368" s="85"/>
      <c r="D368" s="85"/>
      <c r="E368" s="85"/>
      <c r="F368" s="85"/>
      <c r="G368" s="85"/>
      <c r="H368" s="85"/>
      <c r="I368" s="85"/>
      <c r="J368" s="70"/>
      <c r="K368" s="70"/>
      <c r="L368" s="70"/>
      <c r="M368" s="70"/>
      <c r="N368" s="70"/>
      <c r="O368" s="70"/>
      <c r="P368" s="70"/>
      <c r="Q368" s="70"/>
      <c r="R368" s="70"/>
      <c r="S368" s="70"/>
      <c r="T368" s="70"/>
      <c r="U368" s="70"/>
      <c r="V368" s="70"/>
      <c r="W368" s="70"/>
      <c r="X368" s="70"/>
      <c r="Y368" s="70"/>
      <c r="Z368" s="70"/>
    </row>
    <row r="369" spans="1:26" x14ac:dyDescent="0.25">
      <c r="A369" s="85"/>
      <c r="B369" s="85"/>
      <c r="C369" s="85"/>
      <c r="D369" s="85"/>
      <c r="E369" s="85"/>
      <c r="F369" s="85"/>
      <c r="G369" s="85"/>
      <c r="H369" s="85"/>
      <c r="I369" s="85"/>
      <c r="J369" s="70"/>
      <c r="K369" s="70"/>
      <c r="L369" s="70"/>
      <c r="M369" s="70"/>
      <c r="N369" s="70"/>
      <c r="O369" s="70"/>
      <c r="P369" s="70"/>
      <c r="Q369" s="70"/>
      <c r="R369" s="70"/>
      <c r="S369" s="70"/>
      <c r="T369" s="70"/>
      <c r="U369" s="70"/>
      <c r="V369" s="70"/>
      <c r="W369" s="70"/>
      <c r="X369" s="70"/>
      <c r="Y369" s="70"/>
      <c r="Z369" s="70"/>
    </row>
    <row r="370" spans="1:26" x14ac:dyDescent="0.25">
      <c r="A370" s="85"/>
      <c r="B370" s="85"/>
      <c r="C370" s="85"/>
      <c r="D370" s="85"/>
      <c r="E370" s="85"/>
      <c r="F370" s="85"/>
      <c r="G370" s="85"/>
      <c r="H370" s="85"/>
      <c r="I370" s="85"/>
      <c r="J370" s="70"/>
      <c r="K370" s="70"/>
      <c r="L370" s="70"/>
      <c r="M370" s="70"/>
      <c r="N370" s="70"/>
      <c r="O370" s="70"/>
      <c r="P370" s="70"/>
      <c r="Q370" s="70"/>
      <c r="R370" s="70"/>
      <c r="S370" s="70"/>
      <c r="T370" s="70"/>
      <c r="U370" s="70"/>
      <c r="V370" s="70"/>
      <c r="W370" s="70"/>
      <c r="X370" s="70"/>
      <c r="Y370" s="70"/>
      <c r="Z370" s="70"/>
    </row>
    <row r="371" spans="1:26" x14ac:dyDescent="0.25">
      <c r="A371" s="85"/>
      <c r="B371" s="85"/>
      <c r="C371" s="85"/>
      <c r="D371" s="85"/>
      <c r="E371" s="85"/>
      <c r="F371" s="85"/>
      <c r="G371" s="85"/>
      <c r="H371" s="85"/>
      <c r="I371" s="85"/>
      <c r="J371" s="70"/>
      <c r="K371" s="70"/>
      <c r="L371" s="70"/>
      <c r="M371" s="70"/>
      <c r="N371" s="70"/>
      <c r="O371" s="70"/>
      <c r="P371" s="70"/>
      <c r="Q371" s="70"/>
      <c r="R371" s="70"/>
      <c r="S371" s="70"/>
      <c r="T371" s="70"/>
      <c r="U371" s="70"/>
      <c r="V371" s="70"/>
      <c r="W371" s="70"/>
      <c r="X371" s="70"/>
      <c r="Y371" s="70"/>
      <c r="Z371" s="70"/>
    </row>
    <row r="372" spans="1:26" x14ac:dyDescent="0.25">
      <c r="A372" s="85"/>
      <c r="B372" s="85"/>
      <c r="C372" s="85"/>
      <c r="D372" s="85"/>
      <c r="E372" s="85"/>
      <c r="F372" s="85"/>
      <c r="G372" s="85"/>
      <c r="H372" s="85"/>
      <c r="I372" s="85"/>
      <c r="J372" s="70"/>
      <c r="K372" s="70"/>
      <c r="L372" s="70"/>
      <c r="M372" s="70"/>
      <c r="N372" s="70"/>
      <c r="O372" s="70"/>
      <c r="P372" s="70"/>
      <c r="Q372" s="70"/>
      <c r="R372" s="70"/>
      <c r="S372" s="70"/>
      <c r="T372" s="70"/>
      <c r="U372" s="70"/>
      <c r="V372" s="70"/>
      <c r="W372" s="70"/>
      <c r="X372" s="70"/>
      <c r="Y372" s="70"/>
      <c r="Z372" s="70"/>
    </row>
    <row r="373" spans="1:26" x14ac:dyDescent="0.25">
      <c r="A373" s="85"/>
      <c r="B373" s="85"/>
      <c r="C373" s="85"/>
      <c r="D373" s="85"/>
      <c r="E373" s="85"/>
      <c r="F373" s="85"/>
      <c r="G373" s="85"/>
      <c r="H373" s="85"/>
      <c r="I373" s="85"/>
      <c r="J373" s="70"/>
      <c r="K373" s="70"/>
      <c r="L373" s="70"/>
      <c r="M373" s="70"/>
      <c r="N373" s="70"/>
      <c r="O373" s="70"/>
      <c r="P373" s="70"/>
      <c r="Q373" s="70"/>
      <c r="R373" s="70"/>
      <c r="S373" s="70"/>
      <c r="T373" s="70"/>
      <c r="U373" s="70"/>
      <c r="V373" s="70"/>
      <c r="W373" s="70"/>
      <c r="X373" s="70"/>
      <c r="Y373" s="70"/>
      <c r="Z373" s="70"/>
    </row>
    <row r="374" spans="1:26" x14ac:dyDescent="0.25">
      <c r="A374" s="85"/>
      <c r="B374" s="85"/>
      <c r="C374" s="85"/>
      <c r="D374" s="85"/>
      <c r="E374" s="85"/>
      <c r="F374" s="85"/>
      <c r="G374" s="85"/>
      <c r="H374" s="85"/>
      <c r="I374" s="85"/>
      <c r="J374" s="70"/>
      <c r="K374" s="70"/>
      <c r="L374" s="70"/>
      <c r="M374" s="70"/>
      <c r="N374" s="70"/>
      <c r="O374" s="70"/>
      <c r="P374" s="70"/>
      <c r="Q374" s="70"/>
      <c r="R374" s="70"/>
      <c r="S374" s="70"/>
      <c r="T374" s="70"/>
      <c r="U374" s="70"/>
      <c r="V374" s="70"/>
      <c r="W374" s="70"/>
      <c r="X374" s="70"/>
      <c r="Y374" s="70"/>
      <c r="Z374" s="70"/>
    </row>
    <row r="375" spans="1:26" x14ac:dyDescent="0.25">
      <c r="A375" s="85"/>
      <c r="B375" s="85"/>
      <c r="C375" s="85"/>
      <c r="D375" s="85"/>
      <c r="E375" s="85"/>
      <c r="F375" s="85"/>
      <c r="G375" s="85"/>
      <c r="H375" s="85"/>
      <c r="I375" s="85"/>
      <c r="J375" s="70"/>
      <c r="K375" s="70"/>
      <c r="L375" s="70"/>
      <c r="M375" s="70"/>
      <c r="N375" s="70"/>
      <c r="O375" s="70"/>
      <c r="P375" s="70"/>
      <c r="Q375" s="70"/>
      <c r="R375" s="70"/>
      <c r="S375" s="70"/>
      <c r="T375" s="70"/>
      <c r="U375" s="70"/>
      <c r="V375" s="70"/>
      <c r="W375" s="70"/>
      <c r="X375" s="70"/>
      <c r="Y375" s="70"/>
      <c r="Z375" s="70"/>
    </row>
    <row r="376" spans="1:26" x14ac:dyDescent="0.25">
      <c r="A376" s="85"/>
      <c r="B376" s="85"/>
      <c r="C376" s="85"/>
      <c r="D376" s="85"/>
      <c r="E376" s="85"/>
      <c r="F376" s="85"/>
      <c r="G376" s="85"/>
      <c r="H376" s="85"/>
      <c r="I376" s="85"/>
      <c r="J376" s="70"/>
      <c r="K376" s="70"/>
      <c r="L376" s="70"/>
      <c r="M376" s="70"/>
      <c r="N376" s="70"/>
      <c r="O376" s="70"/>
      <c r="P376" s="70"/>
      <c r="Q376" s="70"/>
      <c r="R376" s="70"/>
      <c r="S376" s="70"/>
      <c r="T376" s="70"/>
      <c r="U376" s="70"/>
      <c r="V376" s="70"/>
      <c r="W376" s="70"/>
      <c r="X376" s="70"/>
      <c r="Y376" s="70"/>
      <c r="Z376" s="70"/>
    </row>
    <row r="377" spans="1:26" x14ac:dyDescent="0.25">
      <c r="A377" s="85"/>
      <c r="B377" s="85"/>
      <c r="C377" s="85"/>
      <c r="D377" s="85"/>
      <c r="E377" s="85"/>
      <c r="F377" s="85"/>
      <c r="G377" s="85"/>
      <c r="H377" s="85"/>
      <c r="I377" s="85"/>
      <c r="J377" s="70"/>
      <c r="K377" s="70"/>
      <c r="L377" s="70"/>
      <c r="M377" s="70"/>
      <c r="N377" s="70"/>
      <c r="O377" s="70"/>
      <c r="P377" s="70"/>
      <c r="Q377" s="70"/>
      <c r="R377" s="70"/>
      <c r="S377" s="70"/>
      <c r="T377" s="70"/>
      <c r="U377" s="70"/>
      <c r="V377" s="70"/>
      <c r="W377" s="70"/>
      <c r="X377" s="70"/>
      <c r="Y377" s="70"/>
      <c r="Z377" s="70"/>
    </row>
    <row r="378" spans="1:26" x14ac:dyDescent="0.25">
      <c r="A378" s="85"/>
      <c r="B378" s="85"/>
      <c r="C378" s="85"/>
      <c r="D378" s="85"/>
      <c r="E378" s="85"/>
      <c r="F378" s="85"/>
      <c r="G378" s="85"/>
      <c r="H378" s="85"/>
      <c r="I378" s="85"/>
      <c r="J378" s="70"/>
      <c r="K378" s="70"/>
      <c r="L378" s="70"/>
      <c r="M378" s="70"/>
      <c r="N378" s="70"/>
      <c r="O378" s="70"/>
      <c r="P378" s="70"/>
      <c r="Q378" s="70"/>
      <c r="R378" s="70"/>
      <c r="S378" s="70"/>
      <c r="T378" s="70"/>
      <c r="U378" s="70"/>
      <c r="V378" s="70"/>
      <c r="W378" s="70"/>
      <c r="X378" s="70"/>
      <c r="Y378" s="70"/>
      <c r="Z378" s="70"/>
    </row>
    <row r="379" spans="1:26" x14ac:dyDescent="0.25">
      <c r="A379" s="85"/>
      <c r="B379" s="85"/>
      <c r="C379" s="85"/>
      <c r="D379" s="85"/>
      <c r="E379" s="85"/>
      <c r="F379" s="85"/>
      <c r="G379" s="85"/>
      <c r="H379" s="85"/>
      <c r="I379" s="85"/>
      <c r="J379" s="70"/>
      <c r="K379" s="70"/>
      <c r="L379" s="70"/>
      <c r="M379" s="70"/>
      <c r="N379" s="70"/>
      <c r="O379" s="70"/>
      <c r="P379" s="70"/>
      <c r="Q379" s="70"/>
      <c r="R379" s="70"/>
      <c r="S379" s="70"/>
      <c r="T379" s="70"/>
      <c r="U379" s="70"/>
      <c r="V379" s="70"/>
      <c r="W379" s="70"/>
      <c r="X379" s="70"/>
      <c r="Y379" s="70"/>
      <c r="Z379" s="70"/>
    </row>
    <row r="380" spans="1:26" x14ac:dyDescent="0.25">
      <c r="A380" s="85"/>
      <c r="B380" s="85"/>
      <c r="C380" s="85"/>
      <c r="D380" s="85"/>
      <c r="E380" s="85"/>
      <c r="F380" s="85"/>
      <c r="G380" s="85"/>
      <c r="H380" s="85"/>
      <c r="I380" s="85"/>
      <c r="J380" s="70"/>
      <c r="K380" s="70"/>
      <c r="L380" s="70"/>
      <c r="M380" s="70"/>
      <c r="N380" s="70"/>
      <c r="O380" s="70"/>
      <c r="P380" s="70"/>
      <c r="Q380" s="70"/>
      <c r="R380" s="70"/>
      <c r="S380" s="70"/>
      <c r="T380" s="70"/>
      <c r="U380" s="70"/>
      <c r="V380" s="70"/>
      <c r="W380" s="70"/>
      <c r="X380" s="70"/>
      <c r="Y380" s="70"/>
      <c r="Z380" s="70"/>
    </row>
    <row r="381" spans="1:26" x14ac:dyDescent="0.25">
      <c r="A381" s="85"/>
      <c r="B381" s="85"/>
      <c r="C381" s="85"/>
      <c r="D381" s="85"/>
      <c r="E381" s="85"/>
      <c r="F381" s="85"/>
      <c r="G381" s="85"/>
      <c r="H381" s="85"/>
      <c r="I381" s="85"/>
      <c r="J381" s="70"/>
      <c r="K381" s="70"/>
      <c r="L381" s="70"/>
      <c r="M381" s="70"/>
      <c r="N381" s="70"/>
      <c r="O381" s="70"/>
      <c r="P381" s="70"/>
      <c r="Q381" s="70"/>
      <c r="R381" s="70"/>
      <c r="S381" s="70"/>
      <c r="T381" s="70"/>
      <c r="U381" s="70"/>
      <c r="V381" s="70"/>
      <c r="W381" s="70"/>
      <c r="X381" s="70"/>
      <c r="Y381" s="70"/>
      <c r="Z381" s="70"/>
    </row>
    <row r="382" spans="1:26" x14ac:dyDescent="0.25">
      <c r="A382" s="85"/>
      <c r="B382" s="85"/>
      <c r="C382" s="85"/>
      <c r="D382" s="85"/>
      <c r="E382" s="85"/>
      <c r="F382" s="85"/>
      <c r="G382" s="85"/>
      <c r="H382" s="85"/>
      <c r="I382" s="85"/>
      <c r="J382" s="70"/>
      <c r="K382" s="70"/>
      <c r="L382" s="70"/>
      <c r="M382" s="70"/>
      <c r="N382" s="70"/>
      <c r="O382" s="70"/>
      <c r="P382" s="70"/>
      <c r="Q382" s="70"/>
      <c r="R382" s="70"/>
      <c r="S382" s="70"/>
      <c r="T382" s="70"/>
      <c r="U382" s="70"/>
      <c r="V382" s="70"/>
      <c r="W382" s="70"/>
      <c r="X382" s="70"/>
      <c r="Y382" s="70"/>
      <c r="Z382" s="70"/>
    </row>
    <row r="383" spans="1:26" x14ac:dyDescent="0.25">
      <c r="A383" s="85"/>
      <c r="B383" s="85"/>
      <c r="C383" s="85"/>
      <c r="D383" s="85"/>
      <c r="E383" s="85"/>
      <c r="F383" s="85"/>
      <c r="G383" s="85"/>
      <c r="H383" s="85"/>
      <c r="I383" s="85"/>
      <c r="J383" s="70"/>
      <c r="K383" s="70"/>
      <c r="L383" s="70"/>
      <c r="M383" s="70"/>
      <c r="N383" s="70"/>
      <c r="O383" s="70"/>
      <c r="P383" s="70"/>
      <c r="Q383" s="70"/>
      <c r="R383" s="70"/>
      <c r="S383" s="70"/>
      <c r="T383" s="70"/>
      <c r="U383" s="70"/>
      <c r="V383" s="70"/>
      <c r="W383" s="70"/>
      <c r="X383" s="70"/>
      <c r="Y383" s="70"/>
      <c r="Z383" s="70"/>
    </row>
    <row r="384" spans="1:26" x14ac:dyDescent="0.25">
      <c r="A384" s="85"/>
      <c r="B384" s="85"/>
      <c r="C384" s="85"/>
      <c r="D384" s="85"/>
      <c r="E384" s="85"/>
      <c r="F384" s="85"/>
      <c r="G384" s="85"/>
      <c r="H384" s="85"/>
      <c r="I384" s="85"/>
      <c r="J384" s="70"/>
      <c r="K384" s="70"/>
      <c r="L384" s="70"/>
      <c r="M384" s="70"/>
      <c r="N384" s="70"/>
      <c r="O384" s="70"/>
      <c r="P384" s="70"/>
      <c r="Q384" s="70"/>
      <c r="R384" s="70"/>
      <c r="S384" s="70"/>
      <c r="T384" s="70"/>
      <c r="U384" s="70"/>
      <c r="V384" s="70"/>
      <c r="W384" s="70"/>
      <c r="X384" s="70"/>
      <c r="Y384" s="70"/>
      <c r="Z384" s="70"/>
    </row>
    <row r="385" spans="1:26" x14ac:dyDescent="0.25">
      <c r="A385" s="85"/>
      <c r="B385" s="85"/>
      <c r="C385" s="85"/>
      <c r="D385" s="85"/>
      <c r="E385" s="85"/>
      <c r="F385" s="85"/>
      <c r="G385" s="85"/>
      <c r="H385" s="85"/>
      <c r="I385" s="85"/>
      <c r="J385" s="70"/>
      <c r="K385" s="70"/>
      <c r="L385" s="70"/>
      <c r="M385" s="70"/>
      <c r="N385" s="70"/>
      <c r="O385" s="70"/>
      <c r="P385" s="70"/>
      <c r="Q385" s="70"/>
      <c r="R385" s="70"/>
      <c r="S385" s="70"/>
      <c r="T385" s="70"/>
      <c r="U385" s="70"/>
      <c r="V385" s="70"/>
      <c r="W385" s="70"/>
      <c r="X385" s="70"/>
      <c r="Y385" s="70"/>
      <c r="Z385" s="70"/>
    </row>
    <row r="386" spans="1:26" x14ac:dyDescent="0.25">
      <c r="A386" s="85"/>
      <c r="B386" s="85"/>
      <c r="C386" s="85"/>
      <c r="D386" s="85"/>
      <c r="E386" s="85"/>
      <c r="F386" s="85"/>
      <c r="G386" s="85"/>
      <c r="H386" s="85"/>
      <c r="I386" s="85"/>
      <c r="J386" s="70"/>
      <c r="K386" s="70"/>
      <c r="L386" s="70"/>
      <c r="M386" s="70"/>
      <c r="N386" s="70"/>
      <c r="O386" s="70"/>
      <c r="P386" s="70"/>
      <c r="Q386" s="70"/>
      <c r="R386" s="70"/>
      <c r="S386" s="70"/>
      <c r="T386" s="70"/>
      <c r="U386" s="70"/>
      <c r="V386" s="70"/>
      <c r="W386" s="70"/>
      <c r="X386" s="70"/>
      <c r="Y386" s="70"/>
      <c r="Z386" s="70"/>
    </row>
    <row r="387" spans="1:26" x14ac:dyDescent="0.25">
      <c r="A387" s="85"/>
      <c r="B387" s="85"/>
      <c r="C387" s="85"/>
      <c r="D387" s="85"/>
      <c r="E387" s="85"/>
      <c r="F387" s="85"/>
      <c r="G387" s="85"/>
      <c r="H387" s="85"/>
      <c r="I387" s="85"/>
      <c r="J387" s="70"/>
      <c r="K387" s="70"/>
      <c r="L387" s="70"/>
      <c r="M387" s="70"/>
      <c r="N387" s="70"/>
      <c r="O387" s="70"/>
      <c r="P387" s="70"/>
      <c r="Q387" s="70"/>
      <c r="R387" s="70"/>
      <c r="S387" s="70"/>
      <c r="T387" s="70"/>
      <c r="U387" s="70"/>
      <c r="V387" s="70"/>
      <c r="W387" s="70"/>
      <c r="X387" s="70"/>
      <c r="Y387" s="70"/>
      <c r="Z387" s="70"/>
    </row>
    <row r="388" spans="1:26" x14ac:dyDescent="0.25">
      <c r="A388" s="85"/>
      <c r="B388" s="85"/>
      <c r="C388" s="85"/>
      <c r="D388" s="85"/>
      <c r="E388" s="85"/>
      <c r="F388" s="85"/>
      <c r="G388" s="85"/>
      <c r="H388" s="85"/>
      <c r="I388" s="85"/>
      <c r="J388" s="70"/>
      <c r="K388" s="70"/>
      <c r="L388" s="70"/>
      <c r="M388" s="70"/>
      <c r="N388" s="70"/>
      <c r="O388" s="70"/>
      <c r="P388" s="70"/>
      <c r="Q388" s="70"/>
      <c r="R388" s="70"/>
      <c r="S388" s="70"/>
      <c r="T388" s="70"/>
      <c r="U388" s="70"/>
      <c r="V388" s="70"/>
      <c r="W388" s="70"/>
      <c r="X388" s="70"/>
      <c r="Y388" s="70"/>
      <c r="Z388" s="70"/>
    </row>
    <row r="389" spans="1:26" x14ac:dyDescent="0.25">
      <c r="A389" s="85"/>
      <c r="B389" s="85"/>
      <c r="C389" s="85"/>
      <c r="D389" s="85"/>
      <c r="E389" s="85"/>
      <c r="F389" s="85"/>
      <c r="G389" s="85"/>
      <c r="H389" s="85"/>
      <c r="I389" s="85"/>
      <c r="J389" s="70"/>
      <c r="K389" s="70"/>
      <c r="L389" s="70"/>
      <c r="M389" s="70"/>
      <c r="N389" s="70"/>
      <c r="O389" s="70"/>
      <c r="P389" s="70"/>
      <c r="Q389" s="70"/>
      <c r="R389" s="70"/>
      <c r="S389" s="70"/>
      <c r="T389" s="70"/>
      <c r="U389" s="70"/>
      <c r="V389" s="70"/>
      <c r="W389" s="70"/>
      <c r="X389" s="70"/>
      <c r="Y389" s="70"/>
      <c r="Z389" s="70"/>
    </row>
    <row r="390" spans="1:26" x14ac:dyDescent="0.25">
      <c r="A390" s="85"/>
      <c r="B390" s="85"/>
      <c r="C390" s="85"/>
      <c r="D390" s="85"/>
      <c r="E390" s="85"/>
      <c r="F390" s="85"/>
      <c r="G390" s="85"/>
      <c r="H390" s="85"/>
      <c r="I390" s="85"/>
      <c r="J390" s="70"/>
      <c r="K390" s="70"/>
      <c r="L390" s="70"/>
      <c r="M390" s="70"/>
      <c r="N390" s="70"/>
      <c r="O390" s="70"/>
      <c r="P390" s="70"/>
      <c r="Q390" s="70"/>
      <c r="R390" s="70"/>
      <c r="S390" s="70"/>
      <c r="T390" s="70"/>
      <c r="U390" s="70"/>
      <c r="V390" s="70"/>
      <c r="W390" s="70"/>
      <c r="X390" s="70"/>
      <c r="Y390" s="70"/>
      <c r="Z390" s="70"/>
    </row>
    <row r="391" spans="1:26" x14ac:dyDescent="0.25">
      <c r="A391" s="85"/>
      <c r="B391" s="85"/>
      <c r="C391" s="85"/>
      <c r="D391" s="85"/>
      <c r="E391" s="85"/>
      <c r="F391" s="85"/>
      <c r="G391" s="85"/>
      <c r="H391" s="85"/>
      <c r="I391" s="85"/>
      <c r="J391" s="70"/>
      <c r="K391" s="70"/>
      <c r="L391" s="70"/>
      <c r="M391" s="70"/>
      <c r="N391" s="70"/>
      <c r="O391" s="70"/>
      <c r="P391" s="70"/>
      <c r="Q391" s="70"/>
      <c r="R391" s="70"/>
      <c r="S391" s="70"/>
      <c r="T391" s="70"/>
      <c r="U391" s="70"/>
      <c r="V391" s="70"/>
      <c r="W391" s="70"/>
      <c r="X391" s="70"/>
      <c r="Y391" s="70"/>
      <c r="Z391" s="70"/>
    </row>
    <row r="392" spans="1:26" x14ac:dyDescent="0.25">
      <c r="A392" s="85"/>
      <c r="B392" s="85"/>
      <c r="C392" s="85"/>
      <c r="D392" s="85"/>
      <c r="E392" s="85"/>
      <c r="F392" s="85"/>
      <c r="G392" s="85"/>
      <c r="H392" s="85"/>
      <c r="I392" s="85"/>
      <c r="J392" s="70"/>
      <c r="K392" s="70"/>
      <c r="L392" s="70"/>
      <c r="M392" s="70"/>
      <c r="N392" s="70"/>
      <c r="O392" s="70"/>
      <c r="P392" s="70"/>
      <c r="Q392" s="70"/>
      <c r="R392" s="70"/>
      <c r="S392" s="70"/>
      <c r="T392" s="70"/>
      <c r="U392" s="70"/>
      <c r="V392" s="70"/>
      <c r="W392" s="70"/>
      <c r="X392" s="70"/>
      <c r="Y392" s="70"/>
      <c r="Z392" s="70"/>
    </row>
    <row r="393" spans="1:26" x14ac:dyDescent="0.25">
      <c r="A393" s="85"/>
      <c r="B393" s="85"/>
      <c r="C393" s="85"/>
      <c r="D393" s="85"/>
      <c r="E393" s="85"/>
      <c r="F393" s="85"/>
      <c r="G393" s="85"/>
      <c r="H393" s="85"/>
      <c r="I393" s="85"/>
      <c r="J393" s="70"/>
      <c r="K393" s="70"/>
      <c r="L393" s="70"/>
      <c r="M393" s="70"/>
      <c r="N393" s="70"/>
      <c r="O393" s="70"/>
      <c r="P393" s="70"/>
      <c r="Q393" s="70"/>
      <c r="R393" s="70"/>
      <c r="S393" s="70"/>
      <c r="T393" s="70"/>
      <c r="U393" s="70"/>
      <c r="V393" s="70"/>
      <c r="W393" s="70"/>
      <c r="X393" s="70"/>
      <c r="Y393" s="70"/>
      <c r="Z393" s="70"/>
    </row>
    <row r="394" spans="1:26" x14ac:dyDescent="0.25">
      <c r="A394" s="85"/>
      <c r="B394" s="85"/>
      <c r="C394" s="85"/>
      <c r="D394" s="85"/>
      <c r="E394" s="85"/>
      <c r="F394" s="85"/>
      <c r="G394" s="85"/>
      <c r="H394" s="85"/>
      <c r="I394" s="85"/>
      <c r="J394" s="70"/>
      <c r="K394" s="70"/>
      <c r="L394" s="70"/>
      <c r="M394" s="70"/>
      <c r="N394" s="70"/>
      <c r="O394" s="70"/>
      <c r="P394" s="70"/>
      <c r="Q394" s="70"/>
      <c r="R394" s="70"/>
      <c r="S394" s="70"/>
      <c r="T394" s="70"/>
      <c r="U394" s="70"/>
      <c r="V394" s="70"/>
      <c r="W394" s="70"/>
      <c r="X394" s="70"/>
      <c r="Y394" s="70"/>
      <c r="Z394" s="70"/>
    </row>
    <row r="395" spans="1:26" x14ac:dyDescent="0.25">
      <c r="A395" s="85"/>
      <c r="B395" s="85"/>
      <c r="C395" s="85"/>
      <c r="D395" s="85"/>
      <c r="E395" s="85"/>
      <c r="F395" s="85"/>
      <c r="G395" s="85"/>
      <c r="H395" s="85"/>
      <c r="I395" s="85"/>
      <c r="J395" s="70"/>
      <c r="K395" s="70"/>
      <c r="L395" s="70"/>
      <c r="M395" s="70"/>
      <c r="N395" s="70"/>
      <c r="O395" s="70"/>
      <c r="P395" s="70"/>
      <c r="Q395" s="70"/>
      <c r="R395" s="70"/>
      <c r="S395" s="70"/>
      <c r="T395" s="70"/>
      <c r="U395" s="70"/>
      <c r="V395" s="70"/>
      <c r="W395" s="70"/>
      <c r="X395" s="70"/>
      <c r="Y395" s="70"/>
      <c r="Z395" s="70"/>
    </row>
    <row r="396" spans="1:26" x14ac:dyDescent="0.25">
      <c r="A396" s="85"/>
      <c r="B396" s="85"/>
      <c r="C396" s="85"/>
      <c r="D396" s="85"/>
      <c r="E396" s="85"/>
      <c r="F396" s="85"/>
      <c r="G396" s="85"/>
      <c r="H396" s="85"/>
      <c r="I396" s="85"/>
      <c r="J396" s="70"/>
      <c r="K396" s="70"/>
      <c r="L396" s="70"/>
      <c r="M396" s="70"/>
      <c r="N396" s="70"/>
      <c r="O396" s="70"/>
      <c r="P396" s="70"/>
      <c r="Q396" s="70"/>
      <c r="R396" s="70"/>
      <c r="S396" s="70"/>
      <c r="T396" s="70"/>
      <c r="U396" s="70"/>
      <c r="V396" s="70"/>
      <c r="W396" s="70"/>
      <c r="X396" s="70"/>
      <c r="Y396" s="70"/>
      <c r="Z396" s="70"/>
    </row>
    <row r="397" spans="1:26" x14ac:dyDescent="0.25">
      <c r="A397" s="85"/>
      <c r="B397" s="85"/>
      <c r="C397" s="85"/>
      <c r="D397" s="85"/>
      <c r="E397" s="85"/>
      <c r="F397" s="85"/>
      <c r="G397" s="85"/>
      <c r="H397" s="85"/>
      <c r="I397" s="85"/>
      <c r="J397" s="70"/>
      <c r="K397" s="70"/>
      <c r="L397" s="70"/>
      <c r="M397" s="70"/>
      <c r="N397" s="70"/>
      <c r="O397" s="70"/>
      <c r="P397" s="70"/>
      <c r="Q397" s="70"/>
      <c r="R397" s="70"/>
      <c r="S397" s="70"/>
      <c r="T397" s="70"/>
      <c r="U397" s="70"/>
      <c r="V397" s="70"/>
      <c r="W397" s="70"/>
      <c r="X397" s="70"/>
      <c r="Y397" s="70"/>
      <c r="Z397" s="70"/>
    </row>
    <row r="398" spans="1:26" x14ac:dyDescent="0.25">
      <c r="A398" s="85"/>
      <c r="B398" s="85"/>
      <c r="C398" s="85"/>
      <c r="D398" s="85"/>
      <c r="E398" s="85"/>
      <c r="F398" s="85"/>
      <c r="G398" s="85"/>
      <c r="H398" s="85"/>
      <c r="I398" s="85"/>
      <c r="J398" s="70"/>
      <c r="K398" s="70"/>
      <c r="L398" s="70"/>
      <c r="M398" s="70"/>
      <c r="N398" s="70"/>
      <c r="O398" s="70"/>
      <c r="P398" s="70"/>
      <c r="Q398" s="70"/>
      <c r="R398" s="70"/>
      <c r="S398" s="70"/>
      <c r="T398" s="70"/>
      <c r="U398" s="70"/>
      <c r="V398" s="70"/>
      <c r="W398" s="70"/>
      <c r="X398" s="70"/>
      <c r="Y398" s="70"/>
      <c r="Z398" s="70"/>
    </row>
    <row r="399" spans="1:26" x14ac:dyDescent="0.25">
      <c r="A399" s="85"/>
      <c r="B399" s="85"/>
      <c r="C399" s="85"/>
      <c r="D399" s="85"/>
      <c r="E399" s="85"/>
      <c r="F399" s="85"/>
      <c r="G399" s="85"/>
      <c r="H399" s="85"/>
      <c r="I399" s="85"/>
      <c r="J399" s="70"/>
      <c r="K399" s="70"/>
      <c r="L399" s="70"/>
      <c r="M399" s="70"/>
      <c r="N399" s="70"/>
      <c r="O399" s="70"/>
      <c r="P399" s="70"/>
      <c r="Q399" s="70"/>
      <c r="R399" s="70"/>
      <c r="S399" s="70"/>
      <c r="T399" s="70"/>
      <c r="U399" s="70"/>
      <c r="V399" s="70"/>
      <c r="W399" s="70"/>
      <c r="X399" s="70"/>
      <c r="Y399" s="70"/>
      <c r="Z399" s="70"/>
    </row>
    <row r="400" spans="1:26" x14ac:dyDescent="0.25">
      <c r="A400" s="85"/>
      <c r="B400" s="85"/>
      <c r="C400" s="85"/>
      <c r="D400" s="85"/>
      <c r="E400" s="85"/>
      <c r="F400" s="85"/>
      <c r="G400" s="85"/>
      <c r="H400" s="85"/>
      <c r="I400" s="85"/>
      <c r="J400" s="70"/>
      <c r="K400" s="70"/>
      <c r="L400" s="70"/>
      <c r="M400" s="70"/>
      <c r="N400" s="70"/>
      <c r="O400" s="70"/>
      <c r="P400" s="70"/>
      <c r="Q400" s="70"/>
      <c r="R400" s="70"/>
      <c r="S400" s="70"/>
      <c r="T400" s="70"/>
      <c r="U400" s="70"/>
      <c r="V400" s="70"/>
      <c r="W400" s="70"/>
      <c r="X400" s="70"/>
      <c r="Y400" s="70"/>
      <c r="Z400" s="70"/>
    </row>
    <row r="401" spans="1:26" x14ac:dyDescent="0.25">
      <c r="A401" s="85"/>
      <c r="B401" s="85"/>
      <c r="C401" s="85"/>
      <c r="D401" s="85"/>
      <c r="E401" s="85"/>
      <c r="F401" s="85"/>
      <c r="G401" s="85"/>
      <c r="H401" s="85"/>
      <c r="I401" s="85"/>
      <c r="J401" s="70"/>
      <c r="K401" s="70"/>
      <c r="L401" s="70"/>
      <c r="M401" s="70"/>
      <c r="N401" s="70"/>
      <c r="O401" s="70"/>
      <c r="P401" s="70"/>
      <c r="Q401" s="70"/>
      <c r="R401" s="70"/>
      <c r="S401" s="70"/>
      <c r="T401" s="70"/>
      <c r="U401" s="70"/>
      <c r="V401" s="70"/>
      <c r="W401" s="70"/>
      <c r="X401" s="70"/>
      <c r="Y401" s="70"/>
      <c r="Z401" s="70"/>
    </row>
    <row r="402" spans="1:26" x14ac:dyDescent="0.25">
      <c r="A402" s="85"/>
      <c r="B402" s="85"/>
      <c r="C402" s="85"/>
      <c r="D402" s="85"/>
      <c r="E402" s="85"/>
      <c r="F402" s="85"/>
      <c r="G402" s="85"/>
      <c r="H402" s="85"/>
      <c r="I402" s="85"/>
      <c r="J402" s="70"/>
      <c r="K402" s="70"/>
      <c r="L402" s="70"/>
      <c r="M402" s="70"/>
      <c r="N402" s="70"/>
      <c r="O402" s="70"/>
      <c r="P402" s="70"/>
      <c r="Q402" s="70"/>
      <c r="R402" s="70"/>
      <c r="S402" s="70"/>
      <c r="T402" s="70"/>
      <c r="U402" s="70"/>
      <c r="V402" s="70"/>
      <c r="W402" s="70"/>
      <c r="X402" s="70"/>
      <c r="Y402" s="70"/>
      <c r="Z402" s="70"/>
    </row>
    <row r="403" spans="1:26" x14ac:dyDescent="0.25">
      <c r="A403" s="85"/>
      <c r="B403" s="85"/>
      <c r="C403" s="85"/>
      <c r="D403" s="85"/>
      <c r="E403" s="85"/>
      <c r="F403" s="85"/>
      <c r="G403" s="85"/>
      <c r="H403" s="85"/>
      <c r="I403" s="85"/>
      <c r="J403" s="70"/>
      <c r="K403" s="70"/>
      <c r="L403" s="70"/>
      <c r="M403" s="70"/>
      <c r="N403" s="70"/>
      <c r="O403" s="70"/>
      <c r="P403" s="70"/>
      <c r="Q403" s="70"/>
      <c r="R403" s="70"/>
      <c r="S403" s="70"/>
      <c r="T403" s="70"/>
      <c r="U403" s="70"/>
      <c r="V403" s="70"/>
      <c r="W403" s="70"/>
      <c r="X403" s="70"/>
      <c r="Y403" s="70"/>
      <c r="Z403" s="70"/>
    </row>
    <row r="404" spans="1:26" x14ac:dyDescent="0.25">
      <c r="A404" s="85"/>
      <c r="B404" s="85"/>
      <c r="C404" s="85"/>
      <c r="D404" s="85"/>
      <c r="E404" s="85"/>
      <c r="F404" s="85"/>
      <c r="G404" s="85"/>
      <c r="H404" s="85"/>
      <c r="I404" s="85"/>
      <c r="J404" s="70"/>
      <c r="K404" s="70"/>
      <c r="L404" s="70"/>
      <c r="M404" s="70"/>
      <c r="N404" s="70"/>
      <c r="O404" s="70"/>
      <c r="P404" s="70"/>
      <c r="Q404" s="70"/>
      <c r="R404" s="70"/>
      <c r="S404" s="70"/>
      <c r="T404" s="70"/>
      <c r="U404" s="70"/>
      <c r="V404" s="70"/>
      <c r="W404" s="70"/>
      <c r="X404" s="70"/>
      <c r="Y404" s="70"/>
      <c r="Z404" s="70"/>
    </row>
    <row r="405" spans="1:26" x14ac:dyDescent="0.25">
      <c r="A405" s="85"/>
      <c r="B405" s="85"/>
      <c r="C405" s="85"/>
      <c r="D405" s="85"/>
      <c r="E405" s="85"/>
      <c r="F405" s="85"/>
      <c r="G405" s="85"/>
      <c r="H405" s="85"/>
      <c r="I405" s="85"/>
      <c r="J405" s="70"/>
      <c r="K405" s="70"/>
      <c r="L405" s="70"/>
      <c r="M405" s="70"/>
      <c r="N405" s="70"/>
      <c r="O405" s="70"/>
      <c r="P405" s="70"/>
      <c r="Q405" s="70"/>
      <c r="R405" s="70"/>
      <c r="S405" s="70"/>
      <c r="T405" s="70"/>
      <c r="U405" s="70"/>
      <c r="V405" s="70"/>
      <c r="W405" s="70"/>
      <c r="X405" s="70"/>
      <c r="Y405" s="70"/>
      <c r="Z405" s="70"/>
    </row>
    <row r="406" spans="1:26" x14ac:dyDescent="0.25">
      <c r="A406" s="85"/>
      <c r="B406" s="85"/>
      <c r="C406" s="85"/>
      <c r="D406" s="85"/>
      <c r="E406" s="85"/>
      <c r="F406" s="85"/>
      <c r="G406" s="85"/>
      <c r="H406" s="85"/>
      <c r="I406" s="85"/>
      <c r="J406" s="70"/>
      <c r="K406" s="70"/>
      <c r="L406" s="70"/>
      <c r="M406" s="70"/>
      <c r="N406" s="70"/>
      <c r="O406" s="70"/>
      <c r="P406" s="70"/>
      <c r="Q406" s="70"/>
      <c r="R406" s="70"/>
      <c r="S406" s="70"/>
      <c r="T406" s="70"/>
      <c r="U406" s="70"/>
      <c r="V406" s="70"/>
      <c r="W406" s="70"/>
      <c r="X406" s="70"/>
      <c r="Y406" s="70"/>
      <c r="Z406" s="70"/>
    </row>
    <row r="407" spans="1:26" x14ac:dyDescent="0.25">
      <c r="A407" s="85"/>
      <c r="B407" s="85"/>
      <c r="C407" s="85"/>
      <c r="D407" s="85"/>
      <c r="E407" s="85"/>
      <c r="F407" s="85"/>
      <c r="G407" s="85"/>
      <c r="H407" s="85"/>
      <c r="I407" s="85"/>
      <c r="J407" s="70"/>
      <c r="K407" s="70"/>
      <c r="L407" s="70"/>
      <c r="M407" s="70"/>
      <c r="N407" s="70"/>
      <c r="O407" s="70"/>
      <c r="P407" s="70"/>
      <c r="Q407" s="70"/>
      <c r="R407" s="70"/>
      <c r="S407" s="70"/>
      <c r="T407" s="70"/>
      <c r="U407" s="70"/>
      <c r="V407" s="70"/>
      <c r="W407" s="70"/>
      <c r="X407" s="70"/>
      <c r="Y407" s="70"/>
      <c r="Z407" s="70"/>
    </row>
    <row r="408" spans="1:26" x14ac:dyDescent="0.25">
      <c r="A408" s="85"/>
      <c r="B408" s="85"/>
      <c r="C408" s="85"/>
      <c r="D408" s="85"/>
      <c r="E408" s="85"/>
      <c r="F408" s="85"/>
      <c r="G408" s="85"/>
      <c r="H408" s="85"/>
      <c r="I408" s="85"/>
      <c r="J408" s="70"/>
      <c r="K408" s="70"/>
      <c r="L408" s="70"/>
      <c r="M408" s="70"/>
      <c r="N408" s="70"/>
      <c r="O408" s="70"/>
      <c r="P408" s="70"/>
      <c r="Q408" s="70"/>
      <c r="R408" s="70"/>
      <c r="S408" s="70"/>
      <c r="T408" s="70"/>
      <c r="U408" s="70"/>
      <c r="V408" s="70"/>
      <c r="W408" s="70"/>
      <c r="X408" s="70"/>
      <c r="Y408" s="70"/>
      <c r="Z408" s="70"/>
    </row>
    <row r="409" spans="1:26" x14ac:dyDescent="0.25">
      <c r="A409" s="85"/>
      <c r="B409" s="85"/>
      <c r="C409" s="85"/>
      <c r="D409" s="85"/>
      <c r="E409" s="85"/>
      <c r="F409" s="85"/>
      <c r="G409" s="85"/>
      <c r="H409" s="85"/>
      <c r="I409" s="85"/>
      <c r="J409" s="70"/>
      <c r="K409" s="70"/>
      <c r="L409" s="70"/>
      <c r="M409" s="70"/>
      <c r="N409" s="70"/>
      <c r="O409" s="70"/>
      <c r="P409" s="70"/>
      <c r="Q409" s="70"/>
      <c r="R409" s="70"/>
      <c r="S409" s="70"/>
      <c r="T409" s="70"/>
      <c r="U409" s="70"/>
      <c r="V409" s="70"/>
      <c r="W409" s="70"/>
      <c r="X409" s="70"/>
      <c r="Y409" s="70"/>
      <c r="Z409" s="70"/>
    </row>
    <row r="410" spans="1:26" x14ac:dyDescent="0.25">
      <c r="A410" s="85"/>
      <c r="B410" s="85"/>
      <c r="C410" s="85"/>
      <c r="D410" s="85"/>
      <c r="E410" s="85"/>
      <c r="F410" s="85"/>
      <c r="G410" s="85"/>
      <c r="H410" s="85"/>
      <c r="I410" s="85"/>
      <c r="J410" s="70"/>
      <c r="K410" s="70"/>
      <c r="L410" s="70"/>
      <c r="M410" s="70"/>
      <c r="N410" s="70"/>
      <c r="O410" s="70"/>
      <c r="P410" s="70"/>
      <c r="Q410" s="70"/>
      <c r="R410" s="70"/>
      <c r="S410" s="70"/>
      <c r="T410" s="70"/>
      <c r="U410" s="70"/>
      <c r="V410" s="70"/>
      <c r="W410" s="70"/>
      <c r="X410" s="70"/>
      <c r="Y410" s="70"/>
      <c r="Z410" s="70"/>
    </row>
    <row r="411" spans="1:26" x14ac:dyDescent="0.25">
      <c r="A411" s="85"/>
      <c r="B411" s="85"/>
      <c r="C411" s="85"/>
      <c r="D411" s="85"/>
      <c r="E411" s="85"/>
      <c r="F411" s="85"/>
      <c r="G411" s="85"/>
      <c r="H411" s="85"/>
      <c r="I411" s="85"/>
      <c r="J411" s="70"/>
      <c r="K411" s="70"/>
      <c r="L411" s="70"/>
      <c r="M411" s="70"/>
      <c r="N411" s="70"/>
      <c r="O411" s="70"/>
      <c r="P411" s="70"/>
      <c r="Q411" s="70"/>
      <c r="R411" s="70"/>
      <c r="S411" s="70"/>
      <c r="T411" s="70"/>
      <c r="U411" s="70"/>
      <c r="V411" s="70"/>
      <c r="W411" s="70"/>
      <c r="X411" s="70"/>
      <c r="Y411" s="70"/>
      <c r="Z411" s="70"/>
    </row>
    <row r="412" spans="1:26" x14ac:dyDescent="0.25">
      <c r="A412" s="85"/>
      <c r="B412" s="85"/>
      <c r="C412" s="85"/>
      <c r="D412" s="85"/>
      <c r="E412" s="85"/>
      <c r="F412" s="85"/>
      <c r="G412" s="85"/>
      <c r="H412" s="85"/>
      <c r="I412" s="85"/>
      <c r="J412" s="70"/>
      <c r="K412" s="70"/>
      <c r="L412" s="70"/>
      <c r="M412" s="70"/>
      <c r="N412" s="70"/>
      <c r="O412" s="70"/>
      <c r="P412" s="70"/>
      <c r="Q412" s="70"/>
      <c r="R412" s="70"/>
      <c r="S412" s="70"/>
      <c r="T412" s="70"/>
      <c r="U412" s="70"/>
      <c r="V412" s="70"/>
      <c r="W412" s="70"/>
      <c r="X412" s="70"/>
      <c r="Y412" s="70"/>
      <c r="Z412" s="70"/>
    </row>
    <row r="413" spans="1:26" x14ac:dyDescent="0.25">
      <c r="A413" s="85"/>
      <c r="B413" s="85"/>
      <c r="C413" s="85"/>
      <c r="D413" s="85"/>
      <c r="E413" s="85"/>
      <c r="F413" s="85"/>
      <c r="G413" s="85"/>
      <c r="H413" s="85"/>
      <c r="I413" s="85"/>
      <c r="J413" s="70"/>
      <c r="K413" s="70"/>
      <c r="L413" s="70"/>
      <c r="M413" s="70"/>
      <c r="N413" s="70"/>
      <c r="O413" s="70"/>
      <c r="P413" s="70"/>
      <c r="Q413" s="70"/>
      <c r="R413" s="70"/>
      <c r="S413" s="70"/>
      <c r="T413" s="70"/>
      <c r="U413" s="70"/>
      <c r="V413" s="70"/>
      <c r="W413" s="70"/>
      <c r="X413" s="70"/>
      <c r="Y413" s="70"/>
      <c r="Z413" s="70"/>
    </row>
    <row r="414" spans="1:26" x14ac:dyDescent="0.25">
      <c r="A414" s="85"/>
      <c r="B414" s="85"/>
      <c r="C414" s="85"/>
      <c r="D414" s="85"/>
      <c r="E414" s="85"/>
      <c r="F414" s="85"/>
      <c r="G414" s="85"/>
      <c r="H414" s="85"/>
      <c r="I414" s="85"/>
      <c r="J414" s="70"/>
      <c r="K414" s="70"/>
      <c r="L414" s="70"/>
      <c r="M414" s="70"/>
      <c r="N414" s="70"/>
      <c r="O414" s="70"/>
      <c r="P414" s="70"/>
      <c r="Q414" s="70"/>
      <c r="R414" s="70"/>
      <c r="S414" s="70"/>
      <c r="T414" s="70"/>
      <c r="U414" s="70"/>
      <c r="V414" s="70"/>
      <c r="W414" s="70"/>
      <c r="X414" s="70"/>
      <c r="Y414" s="70"/>
      <c r="Z414" s="70"/>
    </row>
    <row r="415" spans="1:26" x14ac:dyDescent="0.25">
      <c r="A415" s="85"/>
      <c r="B415" s="85"/>
      <c r="C415" s="85"/>
      <c r="D415" s="85"/>
      <c r="E415" s="85"/>
      <c r="F415" s="85"/>
      <c r="G415" s="85"/>
      <c r="H415" s="85"/>
      <c r="I415" s="85"/>
      <c r="J415" s="70"/>
      <c r="K415" s="70"/>
      <c r="L415" s="70"/>
      <c r="M415" s="70"/>
      <c r="N415" s="70"/>
      <c r="O415" s="70"/>
      <c r="P415" s="70"/>
      <c r="Q415" s="70"/>
      <c r="R415" s="70"/>
      <c r="S415" s="70"/>
      <c r="T415" s="70"/>
      <c r="U415" s="70"/>
      <c r="V415" s="70"/>
      <c r="W415" s="70"/>
      <c r="X415" s="70"/>
      <c r="Y415" s="70"/>
      <c r="Z415" s="70"/>
    </row>
    <row r="416" spans="1:26" x14ac:dyDescent="0.25">
      <c r="A416" s="85"/>
      <c r="B416" s="85"/>
      <c r="C416" s="85"/>
      <c r="D416" s="85"/>
      <c r="E416" s="85"/>
      <c r="F416" s="85"/>
      <c r="G416" s="85"/>
      <c r="H416" s="85"/>
      <c r="I416" s="85"/>
      <c r="J416" s="70"/>
      <c r="K416" s="70"/>
      <c r="L416" s="70"/>
      <c r="M416" s="70"/>
      <c r="N416" s="70"/>
      <c r="O416" s="70"/>
      <c r="P416" s="70"/>
      <c r="Q416" s="70"/>
      <c r="R416" s="70"/>
      <c r="S416" s="70"/>
      <c r="T416" s="70"/>
      <c r="U416" s="70"/>
      <c r="V416" s="70"/>
      <c r="W416" s="70"/>
      <c r="X416" s="70"/>
      <c r="Y416" s="70"/>
      <c r="Z416" s="70"/>
    </row>
    <row r="417" spans="1:26" x14ac:dyDescent="0.25">
      <c r="A417" s="85"/>
      <c r="B417" s="85"/>
      <c r="C417" s="85"/>
      <c r="D417" s="85"/>
      <c r="E417" s="85"/>
      <c r="F417" s="85"/>
      <c r="G417" s="85"/>
      <c r="H417" s="85"/>
      <c r="I417" s="85"/>
      <c r="J417" s="70"/>
      <c r="K417" s="70"/>
      <c r="L417" s="70"/>
      <c r="M417" s="70"/>
      <c r="N417" s="70"/>
      <c r="O417" s="70"/>
      <c r="P417" s="70"/>
      <c r="Q417" s="70"/>
      <c r="R417" s="70"/>
      <c r="S417" s="70"/>
      <c r="T417" s="70"/>
      <c r="U417" s="70"/>
      <c r="V417" s="70"/>
      <c r="W417" s="70"/>
      <c r="X417" s="70"/>
      <c r="Y417" s="70"/>
      <c r="Z417" s="70"/>
    </row>
    <row r="418" spans="1:26" x14ac:dyDescent="0.25">
      <c r="A418" s="85"/>
      <c r="B418" s="85"/>
      <c r="C418" s="85"/>
      <c r="D418" s="85"/>
      <c r="E418" s="85"/>
      <c r="F418" s="85"/>
      <c r="G418" s="85"/>
      <c r="H418" s="85"/>
      <c r="I418" s="85"/>
      <c r="J418" s="70"/>
      <c r="K418" s="70"/>
      <c r="L418" s="70"/>
      <c r="M418" s="70"/>
      <c r="N418" s="70"/>
      <c r="O418" s="70"/>
      <c r="P418" s="70"/>
      <c r="Q418" s="70"/>
      <c r="R418" s="70"/>
      <c r="S418" s="70"/>
      <c r="T418" s="70"/>
      <c r="U418" s="70"/>
      <c r="V418" s="70"/>
      <c r="W418" s="70"/>
      <c r="X418" s="70"/>
      <c r="Y418" s="70"/>
      <c r="Z418" s="70"/>
    </row>
    <row r="419" spans="1:26" x14ac:dyDescent="0.25">
      <c r="A419" s="85"/>
      <c r="B419" s="85"/>
      <c r="C419" s="85"/>
      <c r="D419" s="85"/>
      <c r="E419" s="85"/>
      <c r="F419" s="85"/>
      <c r="G419" s="85"/>
      <c r="H419" s="85"/>
      <c r="I419" s="85"/>
      <c r="J419" s="70"/>
      <c r="K419" s="70"/>
      <c r="L419" s="70"/>
      <c r="M419" s="70"/>
      <c r="N419" s="70"/>
      <c r="O419" s="70"/>
      <c r="P419" s="70"/>
      <c r="Q419" s="70"/>
      <c r="R419" s="70"/>
      <c r="S419" s="70"/>
      <c r="T419" s="70"/>
      <c r="U419" s="70"/>
      <c r="V419" s="70"/>
      <c r="W419" s="70"/>
      <c r="X419" s="70"/>
      <c r="Y419" s="70"/>
      <c r="Z419" s="70"/>
    </row>
    <row r="420" spans="1:26" x14ac:dyDescent="0.25">
      <c r="A420" s="85"/>
      <c r="B420" s="85"/>
      <c r="C420" s="85"/>
      <c r="D420" s="85"/>
      <c r="E420" s="85"/>
      <c r="F420" s="85"/>
      <c r="G420" s="85"/>
      <c r="H420" s="85"/>
      <c r="I420" s="85"/>
      <c r="J420" s="70"/>
      <c r="K420" s="70"/>
      <c r="L420" s="70"/>
      <c r="M420" s="70"/>
      <c r="N420" s="70"/>
      <c r="O420" s="70"/>
      <c r="P420" s="70"/>
      <c r="Q420" s="70"/>
      <c r="R420" s="70"/>
      <c r="S420" s="70"/>
      <c r="T420" s="70"/>
      <c r="U420" s="70"/>
      <c r="V420" s="70"/>
      <c r="W420" s="70"/>
      <c r="X420" s="70"/>
      <c r="Y420" s="70"/>
      <c r="Z420" s="70"/>
    </row>
    <row r="421" spans="1:26" x14ac:dyDescent="0.25">
      <c r="A421" s="85"/>
      <c r="B421" s="85"/>
      <c r="C421" s="85"/>
      <c r="D421" s="85"/>
      <c r="E421" s="85"/>
      <c r="F421" s="85"/>
      <c r="G421" s="85"/>
      <c r="H421" s="85"/>
      <c r="I421" s="85"/>
      <c r="J421" s="70"/>
      <c r="K421" s="70"/>
      <c r="L421" s="70"/>
      <c r="M421" s="70"/>
      <c r="N421" s="70"/>
      <c r="O421" s="70"/>
      <c r="P421" s="70"/>
      <c r="Q421" s="70"/>
      <c r="R421" s="70"/>
      <c r="S421" s="70"/>
      <c r="T421" s="70"/>
      <c r="U421" s="70"/>
      <c r="V421" s="70"/>
      <c r="W421" s="70"/>
      <c r="X421" s="70"/>
      <c r="Y421" s="70"/>
      <c r="Z421" s="70"/>
    </row>
    <row r="422" spans="1:26" x14ac:dyDescent="0.25">
      <c r="A422" s="85"/>
      <c r="B422" s="85"/>
      <c r="C422" s="85"/>
      <c r="D422" s="85"/>
      <c r="E422" s="85"/>
      <c r="F422" s="85"/>
      <c r="G422" s="85"/>
      <c r="H422" s="85"/>
      <c r="I422" s="85"/>
      <c r="J422" s="70"/>
      <c r="K422" s="70"/>
      <c r="L422" s="70"/>
      <c r="M422" s="70"/>
      <c r="N422" s="70"/>
      <c r="O422" s="70"/>
      <c r="P422" s="70"/>
      <c r="Q422" s="70"/>
      <c r="R422" s="70"/>
      <c r="S422" s="70"/>
      <c r="T422" s="70"/>
      <c r="U422" s="70"/>
      <c r="V422" s="70"/>
      <c r="W422" s="70"/>
      <c r="X422" s="70"/>
      <c r="Y422" s="70"/>
      <c r="Z422" s="70"/>
    </row>
    <row r="423" spans="1:26" x14ac:dyDescent="0.25">
      <c r="A423" s="85"/>
      <c r="B423" s="85"/>
      <c r="C423" s="85"/>
      <c r="D423" s="85"/>
      <c r="E423" s="85"/>
      <c r="F423" s="85"/>
      <c r="G423" s="85"/>
      <c r="H423" s="85"/>
      <c r="I423" s="85"/>
      <c r="J423" s="70"/>
      <c r="K423" s="70"/>
      <c r="L423" s="70"/>
      <c r="M423" s="70"/>
      <c r="N423" s="70"/>
      <c r="O423" s="70"/>
      <c r="P423" s="70"/>
      <c r="Q423" s="70"/>
      <c r="R423" s="70"/>
      <c r="S423" s="70"/>
      <c r="T423" s="70"/>
      <c r="U423" s="70"/>
      <c r="V423" s="70"/>
      <c r="W423" s="70"/>
      <c r="X423" s="70"/>
      <c r="Y423" s="70"/>
      <c r="Z423" s="70"/>
    </row>
    <row r="424" spans="1:26" x14ac:dyDescent="0.25">
      <c r="A424" s="85"/>
      <c r="B424" s="85"/>
      <c r="C424" s="85"/>
      <c r="D424" s="85"/>
      <c r="E424" s="85"/>
      <c r="F424" s="85"/>
      <c r="G424" s="85"/>
      <c r="H424" s="85"/>
      <c r="I424" s="85"/>
      <c r="J424" s="70"/>
      <c r="K424" s="70"/>
      <c r="L424" s="70"/>
      <c r="M424" s="70"/>
      <c r="N424" s="70"/>
      <c r="O424" s="70"/>
      <c r="P424" s="70"/>
      <c r="Q424" s="70"/>
      <c r="R424" s="70"/>
      <c r="S424" s="70"/>
      <c r="T424" s="70"/>
      <c r="U424" s="70"/>
      <c r="V424" s="70"/>
      <c r="W424" s="70"/>
      <c r="X424" s="70"/>
      <c r="Y424" s="70"/>
      <c r="Z424" s="70"/>
    </row>
  </sheetData>
  <sheetProtection sheet="1" objects="1" scenarios="1" selectLockedCells="1"/>
  <mergeCells count="10">
    <mergeCell ref="C2:C3"/>
    <mergeCell ref="D4:H4"/>
    <mergeCell ref="D51:H51"/>
    <mergeCell ref="A52:H52"/>
    <mergeCell ref="A62:H62"/>
    <mergeCell ref="D70:H70"/>
    <mergeCell ref="D15:H15"/>
    <mergeCell ref="D20:H20"/>
    <mergeCell ref="D31:H31"/>
    <mergeCell ref="D43:H43"/>
  </mergeCells>
  <dataValidations count="1">
    <dataValidation type="whole" allowBlank="1" showErrorMessage="1" errorTitle="Attention" error="Vous devez sélectionner un nombre entier compris entre 1 et 5." sqref="C44:C50 C16:C19 C21:C30 C5:C14 C53:C61 C63:C69 C71:C82 C32:C41">
      <formula1>1</formula1>
      <formula2>5</formula2>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G424"/>
  <sheetViews>
    <sheetView zoomScale="80" zoomScaleNormal="80" workbookViewId="0">
      <selection activeCell="C21" sqref="C21"/>
    </sheetView>
  </sheetViews>
  <sheetFormatPr baseColWidth="10" defaultRowHeight="15" x14ac:dyDescent="0.25"/>
  <cols>
    <col min="1" max="1" width="5" bestFit="1" customWidth="1"/>
    <col min="2" max="2" width="16.28515625" customWidth="1"/>
    <col min="3" max="3" width="13" style="2" customWidth="1"/>
    <col min="4" max="4" width="18" style="8" customWidth="1"/>
    <col min="5" max="5" width="20.7109375" style="4" customWidth="1"/>
    <col min="6" max="6" width="25.140625" style="6" customWidth="1"/>
    <col min="7" max="7" width="27.42578125" style="5" customWidth="1"/>
    <col min="8" max="8" width="40.5703125" style="7" customWidth="1"/>
    <col min="9" max="9" width="16.5703125" style="130" customWidth="1"/>
    <col min="10" max="10" width="13" customWidth="1"/>
  </cols>
  <sheetData>
    <row r="1" spans="1:189" s="34" customFormat="1" ht="30" customHeight="1" x14ac:dyDescent="0.45">
      <c r="A1" s="87"/>
      <c r="B1" s="87"/>
      <c r="C1" s="87"/>
      <c r="D1" s="88"/>
      <c r="E1" s="143"/>
      <c r="F1" s="89" t="s">
        <v>425</v>
      </c>
      <c r="G1" s="87"/>
      <c r="H1" s="87"/>
      <c r="I1" s="87"/>
      <c r="J1" s="124"/>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row>
    <row r="2" spans="1:189" ht="45.75" thickBot="1" x14ac:dyDescent="0.3">
      <c r="A2" s="30"/>
      <c r="B2" s="31"/>
      <c r="C2" s="179" t="s">
        <v>7</v>
      </c>
      <c r="D2" s="104" t="s">
        <v>5</v>
      </c>
      <c r="E2" s="25" t="s">
        <v>29</v>
      </c>
      <c r="F2" s="26" t="s">
        <v>30</v>
      </c>
      <c r="G2" s="27" t="s">
        <v>31</v>
      </c>
      <c r="H2" s="28" t="s">
        <v>6</v>
      </c>
      <c r="I2" s="125"/>
      <c r="J2" s="30"/>
      <c r="K2" s="132"/>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row>
    <row r="3" spans="1:189" ht="63.75" thickBot="1" x14ac:dyDescent="0.35">
      <c r="A3" s="32"/>
      <c r="B3" s="33"/>
      <c r="C3" s="180"/>
      <c r="D3" s="135">
        <v>1</v>
      </c>
      <c r="E3" s="136">
        <v>2</v>
      </c>
      <c r="F3" s="137">
        <v>3</v>
      </c>
      <c r="G3" s="138">
        <v>4</v>
      </c>
      <c r="H3" s="139">
        <v>5</v>
      </c>
      <c r="I3" s="144" t="s">
        <v>448</v>
      </c>
      <c r="J3" s="145" t="s">
        <v>96</v>
      </c>
      <c r="K3" s="133"/>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row>
    <row r="4" spans="1:189" s="103" customFormat="1" ht="40.5" customHeight="1" thickBot="1" x14ac:dyDescent="0.35">
      <c r="A4" s="147">
        <v>1</v>
      </c>
      <c r="B4" s="147" t="s">
        <v>0</v>
      </c>
      <c r="C4" s="29" t="str">
        <f>IF(SUM(C5:C14)= 0,"-", SUM(C5:C14)/COUNTIF(C5:C14,"&gt;0"))</f>
        <v>-</v>
      </c>
      <c r="D4" s="177"/>
      <c r="E4" s="178"/>
      <c r="F4" s="178"/>
      <c r="G4" s="178"/>
      <c r="H4" s="178"/>
      <c r="I4" s="126"/>
      <c r="J4" s="159"/>
      <c r="K4" s="134"/>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row>
    <row r="5" spans="1:189" s="166" customFormat="1" ht="136.5" customHeight="1" thickBot="1" x14ac:dyDescent="0.35">
      <c r="A5" s="21">
        <v>1</v>
      </c>
      <c r="B5" s="22" t="s">
        <v>496</v>
      </c>
      <c r="C5" s="112"/>
      <c r="D5" s="11" t="s">
        <v>495</v>
      </c>
      <c r="E5" s="12" t="s">
        <v>497</v>
      </c>
      <c r="F5" s="18" t="s">
        <v>498</v>
      </c>
      <c r="G5" s="14" t="s">
        <v>499</v>
      </c>
      <c r="H5" s="15" t="s">
        <v>500</v>
      </c>
      <c r="I5" s="140" t="s">
        <v>442</v>
      </c>
      <c r="J5" s="140" t="s">
        <v>501</v>
      </c>
      <c r="K5" s="134"/>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row>
    <row r="6" spans="1:189" s="9" customFormat="1" ht="165" customHeight="1" x14ac:dyDescent="0.25">
      <c r="A6" s="21">
        <v>2</v>
      </c>
      <c r="B6" s="22" t="s">
        <v>84</v>
      </c>
      <c r="C6" s="112"/>
      <c r="D6" s="11" t="s">
        <v>1</v>
      </c>
      <c r="E6" s="12" t="s">
        <v>2</v>
      </c>
      <c r="F6" s="13" t="s">
        <v>3</v>
      </c>
      <c r="G6" s="14" t="s">
        <v>4</v>
      </c>
      <c r="H6" s="15" t="s">
        <v>62</v>
      </c>
      <c r="I6" s="140" t="s">
        <v>442</v>
      </c>
      <c r="J6" s="142" t="s">
        <v>443</v>
      </c>
      <c r="K6" s="132" t="s">
        <v>18</v>
      </c>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10"/>
    </row>
    <row r="7" spans="1:189" s="1" customFormat="1" ht="129.75" customHeight="1" x14ac:dyDescent="0.25">
      <c r="A7" s="23">
        <v>3</v>
      </c>
      <c r="B7" s="22" t="s">
        <v>85</v>
      </c>
      <c r="C7" s="113"/>
      <c r="D7" s="11" t="s">
        <v>12</v>
      </c>
      <c r="E7" s="12" t="s">
        <v>13</v>
      </c>
      <c r="F7" s="13" t="s">
        <v>14</v>
      </c>
      <c r="G7" s="14" t="s">
        <v>15</v>
      </c>
      <c r="H7" s="15" t="s">
        <v>63</v>
      </c>
      <c r="I7" s="142" t="s">
        <v>446</v>
      </c>
      <c r="J7" s="142" t="s">
        <v>443</v>
      </c>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3"/>
    </row>
    <row r="8" spans="1:189" s="1" customFormat="1" ht="230.25" customHeight="1" x14ac:dyDescent="0.25">
      <c r="A8" s="23">
        <v>4</v>
      </c>
      <c r="B8" s="22" t="s">
        <v>86</v>
      </c>
      <c r="C8" s="113"/>
      <c r="D8" s="11" t="s">
        <v>16</v>
      </c>
      <c r="E8" s="12" t="s">
        <v>17</v>
      </c>
      <c r="F8" s="13" t="s">
        <v>59</v>
      </c>
      <c r="G8" s="14" t="s">
        <v>60</v>
      </c>
      <c r="H8" s="15" t="s">
        <v>61</v>
      </c>
      <c r="I8" s="142" t="s">
        <v>446</v>
      </c>
      <c r="J8" s="142" t="s">
        <v>443</v>
      </c>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3"/>
    </row>
    <row r="9" spans="1:189" s="102" customFormat="1" ht="152.25" customHeight="1" x14ac:dyDescent="0.25">
      <c r="A9" s="23">
        <v>5</v>
      </c>
      <c r="B9" s="22" t="s">
        <v>494</v>
      </c>
      <c r="C9" s="113"/>
      <c r="D9" s="11" t="s">
        <v>504</v>
      </c>
      <c r="E9" s="12" t="s">
        <v>506</v>
      </c>
      <c r="F9" s="13" t="s">
        <v>508</v>
      </c>
      <c r="G9" s="14" t="s">
        <v>510</v>
      </c>
      <c r="H9" s="15" t="s">
        <v>512</v>
      </c>
      <c r="I9" s="142" t="s">
        <v>502</v>
      </c>
      <c r="J9" s="142" t="s">
        <v>443</v>
      </c>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row>
    <row r="10" spans="1:189" s="102" customFormat="1" ht="165.75" customHeight="1" thickBot="1" x14ac:dyDescent="0.3">
      <c r="A10" s="23">
        <v>6</v>
      </c>
      <c r="B10" s="24" t="s">
        <v>88</v>
      </c>
      <c r="C10" s="113"/>
      <c r="D10" s="11" t="s">
        <v>19</v>
      </c>
      <c r="E10" s="12" t="s">
        <v>20</v>
      </c>
      <c r="F10" s="13" t="s">
        <v>21</v>
      </c>
      <c r="G10" s="14" t="s">
        <v>22</v>
      </c>
      <c r="H10" s="15" t="s">
        <v>23</v>
      </c>
      <c r="I10" s="165" t="s">
        <v>493</v>
      </c>
      <c r="J10" s="142" t="s">
        <v>443</v>
      </c>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row>
    <row r="11" spans="1:189" s="107" customFormat="1" ht="192.75" customHeight="1" thickBot="1" x14ac:dyDescent="0.3">
      <c r="A11" s="21">
        <v>7</v>
      </c>
      <c r="B11" s="106" t="s">
        <v>87</v>
      </c>
      <c r="C11" s="112"/>
      <c r="D11" s="11" t="s">
        <v>24</v>
      </c>
      <c r="E11" s="12" t="s">
        <v>25</v>
      </c>
      <c r="F11" s="13" t="s">
        <v>26</v>
      </c>
      <c r="G11" s="14" t="s">
        <v>27</v>
      </c>
      <c r="H11" s="15" t="s">
        <v>28</v>
      </c>
      <c r="I11" s="140" t="s">
        <v>447</v>
      </c>
      <c r="J11" s="142" t="s">
        <v>443</v>
      </c>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row>
    <row r="12" spans="1:189" s="108" customFormat="1" ht="203.25" customHeight="1" thickBot="1" x14ac:dyDescent="0.3">
      <c r="A12" s="23">
        <v>8</v>
      </c>
      <c r="B12" s="24" t="s">
        <v>89</v>
      </c>
      <c r="C12" s="113"/>
      <c r="D12" s="11" t="s">
        <v>32</v>
      </c>
      <c r="E12" s="12" t="s">
        <v>33</v>
      </c>
      <c r="F12" s="13" t="s">
        <v>34</v>
      </c>
      <c r="G12" s="14" t="s">
        <v>35</v>
      </c>
      <c r="H12" s="15" t="s">
        <v>36</v>
      </c>
      <c r="I12" s="140" t="s">
        <v>447</v>
      </c>
      <c r="J12" s="142" t="s">
        <v>443</v>
      </c>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row>
    <row r="13" spans="1:189" s="108" customFormat="1" ht="189" customHeight="1" x14ac:dyDescent="0.25">
      <c r="A13" s="23">
        <v>9</v>
      </c>
      <c r="B13" s="24" t="s">
        <v>90</v>
      </c>
      <c r="C13" s="113"/>
      <c r="D13" s="11" t="s">
        <v>37</v>
      </c>
      <c r="E13" s="12" t="s">
        <v>38</v>
      </c>
      <c r="F13" s="13" t="s">
        <v>39</v>
      </c>
      <c r="G13" s="14" t="s">
        <v>40</v>
      </c>
      <c r="H13" s="15" t="s">
        <v>41</v>
      </c>
      <c r="I13" s="140" t="s">
        <v>447</v>
      </c>
      <c r="J13" s="142" t="s">
        <v>443</v>
      </c>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row>
    <row r="14" spans="1:189" s="102" customFormat="1" ht="204.75" customHeight="1" thickBot="1" x14ac:dyDescent="0.3">
      <c r="A14" s="95">
        <v>10</v>
      </c>
      <c r="B14" s="96" t="s">
        <v>513</v>
      </c>
      <c r="C14" s="114"/>
      <c r="D14" s="11" t="s">
        <v>503</v>
      </c>
      <c r="E14" s="12" t="s">
        <v>505</v>
      </c>
      <c r="F14" s="13" t="s">
        <v>507</v>
      </c>
      <c r="G14" s="14" t="s">
        <v>509</v>
      </c>
      <c r="H14" s="15" t="s">
        <v>511</v>
      </c>
      <c r="I14" s="142" t="s">
        <v>446</v>
      </c>
      <c r="J14" s="142" t="s">
        <v>444</v>
      </c>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row>
    <row r="15" spans="1:189" s="103" customFormat="1" ht="28.5" customHeight="1" thickBot="1" x14ac:dyDescent="0.35">
      <c r="A15" s="147">
        <v>2</v>
      </c>
      <c r="B15" s="147" t="s">
        <v>42</v>
      </c>
      <c r="C15" s="29" t="str">
        <f>IF(SUM(C16:C19)= 0,"-", SUM(C16:C19)/COUNTIF(C16:C19,"&gt;0"))</f>
        <v>-</v>
      </c>
      <c r="D15" s="177"/>
      <c r="E15" s="178"/>
      <c r="F15" s="178"/>
      <c r="G15" s="178"/>
      <c r="H15" s="178"/>
      <c r="I15" s="127"/>
      <c r="J15" s="148"/>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row>
    <row r="16" spans="1:189" s="107" customFormat="1" ht="213" customHeight="1" x14ac:dyDescent="0.25">
      <c r="A16" s="21">
        <v>1</v>
      </c>
      <c r="B16" s="106" t="s">
        <v>91</v>
      </c>
      <c r="C16" s="112"/>
      <c r="D16" s="11" t="s">
        <v>43</v>
      </c>
      <c r="E16" s="12" t="s">
        <v>44</v>
      </c>
      <c r="F16" s="13" t="s">
        <v>45</v>
      </c>
      <c r="G16" s="14" t="s">
        <v>46</v>
      </c>
      <c r="H16" s="15" t="s">
        <v>47</v>
      </c>
      <c r="I16" s="142" t="s">
        <v>449</v>
      </c>
      <c r="J16" s="142" t="s">
        <v>443</v>
      </c>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row>
    <row r="17" spans="1:188" s="108" customFormat="1" ht="191.25" customHeight="1" x14ac:dyDescent="0.25">
      <c r="A17" s="23">
        <v>2</v>
      </c>
      <c r="B17" s="24" t="s">
        <v>92</v>
      </c>
      <c r="C17" s="174"/>
      <c r="D17" s="16" t="s">
        <v>54</v>
      </c>
      <c r="E17" s="17" t="s">
        <v>55</v>
      </c>
      <c r="F17" s="18" t="s">
        <v>56</v>
      </c>
      <c r="G17" s="19" t="s">
        <v>57</v>
      </c>
      <c r="H17" s="20" t="s">
        <v>58</v>
      </c>
      <c r="I17" s="142" t="s">
        <v>533</v>
      </c>
      <c r="J17" s="142" t="s">
        <v>443</v>
      </c>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row>
    <row r="18" spans="1:188" s="108" customFormat="1" ht="216" customHeight="1" x14ac:dyDescent="0.25">
      <c r="A18" s="23">
        <v>3</v>
      </c>
      <c r="B18" s="164" t="s">
        <v>93</v>
      </c>
      <c r="C18" s="174"/>
      <c r="D18" s="16" t="s">
        <v>79</v>
      </c>
      <c r="E18" s="17" t="s">
        <v>80</v>
      </c>
      <c r="F18" s="18" t="s">
        <v>81</v>
      </c>
      <c r="G18" s="19" t="s">
        <v>82</v>
      </c>
      <c r="H18" s="20" t="s">
        <v>83</v>
      </c>
      <c r="I18" s="142" t="s">
        <v>534</v>
      </c>
      <c r="J18" s="142" t="s">
        <v>443</v>
      </c>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row>
    <row r="19" spans="1:188" s="108" customFormat="1" ht="203.25" customHeight="1" x14ac:dyDescent="0.25">
      <c r="A19" s="23">
        <v>4</v>
      </c>
      <c r="B19" s="24" t="s">
        <v>97</v>
      </c>
      <c r="C19" s="174"/>
      <c r="D19" s="16" t="s">
        <v>314</v>
      </c>
      <c r="E19" s="17" t="s">
        <v>315</v>
      </c>
      <c r="F19" s="18" t="s">
        <v>316</v>
      </c>
      <c r="G19" s="19" t="s">
        <v>317</v>
      </c>
      <c r="H19" s="20" t="s">
        <v>318</v>
      </c>
      <c r="I19" s="142" t="s">
        <v>450</v>
      </c>
      <c r="J19" s="142" t="s">
        <v>443</v>
      </c>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row>
    <row r="20" spans="1:188" s="109" customFormat="1" ht="38.25" thickBot="1" x14ac:dyDescent="0.35">
      <c r="A20" s="153">
        <v>3</v>
      </c>
      <c r="B20" s="153" t="s">
        <v>48</v>
      </c>
      <c r="C20" s="105" t="str">
        <f>IF(SUM(C21:C30)= 0,"-", SUM(C21:C30)/COUNTIF(C21:C30,"&gt;0"))</f>
        <v>-</v>
      </c>
      <c r="D20" s="183"/>
      <c r="E20" s="184"/>
      <c r="F20" s="184"/>
      <c r="G20" s="184"/>
      <c r="H20" s="184"/>
      <c r="I20" s="128"/>
      <c r="J20" s="150"/>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row>
    <row r="21" spans="1:188" s="107" customFormat="1" ht="167.25" customHeight="1" x14ac:dyDescent="0.25">
      <c r="A21" s="21">
        <v>1</v>
      </c>
      <c r="B21" s="106" t="s">
        <v>324</v>
      </c>
      <c r="C21" s="112"/>
      <c r="D21" s="11" t="s">
        <v>49</v>
      </c>
      <c r="E21" s="12" t="s">
        <v>50</v>
      </c>
      <c r="F21" s="13" t="s">
        <v>51</v>
      </c>
      <c r="G21" s="14" t="s">
        <v>52</v>
      </c>
      <c r="H21" s="15" t="s">
        <v>53</v>
      </c>
      <c r="I21" s="142" t="s">
        <v>451</v>
      </c>
      <c r="J21" s="142" t="s">
        <v>443</v>
      </c>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row>
    <row r="22" spans="1:188" s="108" customFormat="1" ht="165.75" customHeight="1" x14ac:dyDescent="0.25">
      <c r="A22" s="23">
        <v>2</v>
      </c>
      <c r="B22" s="24" t="s">
        <v>433</v>
      </c>
      <c r="C22" s="113"/>
      <c r="D22" s="16" t="s">
        <v>64</v>
      </c>
      <c r="E22" s="17" t="s">
        <v>65</v>
      </c>
      <c r="F22" s="18" t="s">
        <v>66</v>
      </c>
      <c r="G22" s="19" t="s">
        <v>67</v>
      </c>
      <c r="H22" s="20" t="s">
        <v>68</v>
      </c>
      <c r="I22" s="142" t="s">
        <v>451</v>
      </c>
      <c r="J22" s="142" t="s">
        <v>443</v>
      </c>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row>
    <row r="23" spans="1:188" s="108" customFormat="1" ht="309" customHeight="1" x14ac:dyDescent="0.25">
      <c r="A23" s="23">
        <v>3</v>
      </c>
      <c r="B23" s="24" t="s">
        <v>434</v>
      </c>
      <c r="C23" s="113"/>
      <c r="D23" s="16" t="s">
        <v>437</v>
      </c>
      <c r="E23" s="17" t="s">
        <v>69</v>
      </c>
      <c r="F23" s="18" t="s">
        <v>438</v>
      </c>
      <c r="G23" s="19" t="s">
        <v>439</v>
      </c>
      <c r="H23" s="20" t="s">
        <v>440</v>
      </c>
      <c r="I23" s="142" t="s">
        <v>452</v>
      </c>
      <c r="J23" s="142" t="s">
        <v>444</v>
      </c>
      <c r="K23" s="85" t="s">
        <v>18</v>
      </c>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row>
    <row r="24" spans="1:188" s="108" customFormat="1" ht="349.5" customHeight="1" x14ac:dyDescent="0.25">
      <c r="A24" s="23">
        <v>4</v>
      </c>
      <c r="B24" s="24" t="s">
        <v>325</v>
      </c>
      <c r="C24" s="113"/>
      <c r="D24" s="16" t="s">
        <v>330</v>
      </c>
      <c r="E24" s="17" t="s">
        <v>336</v>
      </c>
      <c r="F24" s="18" t="s">
        <v>342</v>
      </c>
      <c r="G24" s="19" t="s">
        <v>348</v>
      </c>
      <c r="H24" s="20" t="s">
        <v>354</v>
      </c>
      <c r="I24" s="142" t="s">
        <v>452</v>
      </c>
      <c r="J24" s="142" t="s">
        <v>443</v>
      </c>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row>
    <row r="25" spans="1:188" s="108" customFormat="1" ht="308.25" customHeight="1" x14ac:dyDescent="0.25">
      <c r="A25" s="23">
        <v>5</v>
      </c>
      <c r="B25" s="24" t="s">
        <v>326</v>
      </c>
      <c r="C25" s="113"/>
      <c r="D25" s="16" t="s">
        <v>331</v>
      </c>
      <c r="E25" s="17" t="s">
        <v>337</v>
      </c>
      <c r="F25" s="18" t="s">
        <v>343</v>
      </c>
      <c r="G25" s="19" t="s">
        <v>349</v>
      </c>
      <c r="H25" s="20" t="s">
        <v>355</v>
      </c>
      <c r="I25" s="142" t="s">
        <v>451</v>
      </c>
      <c r="J25" s="142" t="s">
        <v>443</v>
      </c>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row>
    <row r="26" spans="1:188" s="107" customFormat="1" ht="409.5" customHeight="1" x14ac:dyDescent="0.25">
      <c r="A26" s="21">
        <v>6</v>
      </c>
      <c r="B26" s="106" t="s">
        <v>327</v>
      </c>
      <c r="C26" s="112"/>
      <c r="D26" s="11" t="s">
        <v>332</v>
      </c>
      <c r="E26" s="12" t="s">
        <v>338</v>
      </c>
      <c r="F26" s="13" t="s">
        <v>344</v>
      </c>
      <c r="G26" s="14" t="s">
        <v>350</v>
      </c>
      <c r="H26" s="15" t="s">
        <v>356</v>
      </c>
      <c r="I26" s="142" t="s">
        <v>451</v>
      </c>
      <c r="J26" s="142" t="s">
        <v>443</v>
      </c>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row>
    <row r="27" spans="1:188" s="108" customFormat="1" ht="376.5" customHeight="1" x14ac:dyDescent="0.25">
      <c r="A27" s="23">
        <v>7</v>
      </c>
      <c r="B27" s="24" t="s">
        <v>328</v>
      </c>
      <c r="C27" s="113"/>
      <c r="D27" s="16" t="s">
        <v>333</v>
      </c>
      <c r="E27" s="17" t="s">
        <v>339</v>
      </c>
      <c r="F27" s="18" t="s">
        <v>345</v>
      </c>
      <c r="G27" s="19" t="s">
        <v>351</v>
      </c>
      <c r="H27" s="20" t="s">
        <v>357</v>
      </c>
      <c r="I27" s="142" t="s">
        <v>451</v>
      </c>
      <c r="J27" s="142" t="s">
        <v>443</v>
      </c>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row>
    <row r="28" spans="1:188" s="108" customFormat="1" ht="268.5" customHeight="1" x14ac:dyDescent="0.25">
      <c r="A28" s="23">
        <v>8</v>
      </c>
      <c r="B28" s="24" t="s">
        <v>329</v>
      </c>
      <c r="C28" s="113"/>
      <c r="D28" s="16" t="s">
        <v>334</v>
      </c>
      <c r="E28" s="17" t="s">
        <v>340</v>
      </c>
      <c r="F28" s="18" t="s">
        <v>346</v>
      </c>
      <c r="G28" s="19" t="s">
        <v>352</v>
      </c>
      <c r="H28" s="20" t="s">
        <v>358</v>
      </c>
      <c r="I28" s="142" t="s">
        <v>453</v>
      </c>
      <c r="J28" s="142" t="s">
        <v>443</v>
      </c>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row>
    <row r="29" spans="1:188" s="102" customFormat="1" ht="241.5" customHeight="1" x14ac:dyDescent="0.25">
      <c r="A29" s="95">
        <v>9</v>
      </c>
      <c r="B29" s="96" t="s">
        <v>435</v>
      </c>
      <c r="C29" s="114"/>
      <c r="D29" s="97" t="s">
        <v>335</v>
      </c>
      <c r="E29" s="98" t="s">
        <v>341</v>
      </c>
      <c r="F29" s="99" t="s">
        <v>347</v>
      </c>
      <c r="G29" s="100" t="s">
        <v>353</v>
      </c>
      <c r="H29" s="101" t="s">
        <v>359</v>
      </c>
      <c r="I29" s="142" t="s">
        <v>451</v>
      </c>
      <c r="J29" s="142" t="s">
        <v>443</v>
      </c>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row>
    <row r="30" spans="1:188" s="102" customFormat="1" ht="360.75" customHeight="1" thickBot="1" x14ac:dyDescent="0.3">
      <c r="A30" s="116">
        <v>10</v>
      </c>
      <c r="B30" s="117" t="s">
        <v>374</v>
      </c>
      <c r="C30" s="173"/>
      <c r="D30" s="118" t="s">
        <v>428</v>
      </c>
      <c r="E30" s="119" t="s">
        <v>429</v>
      </c>
      <c r="F30" s="120" t="s">
        <v>430</v>
      </c>
      <c r="G30" s="146" t="s">
        <v>431</v>
      </c>
      <c r="H30" s="122" t="s">
        <v>432</v>
      </c>
      <c r="I30" s="142" t="s">
        <v>451</v>
      </c>
      <c r="J30" s="142" t="s">
        <v>443</v>
      </c>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row>
    <row r="31" spans="1:188" s="103" customFormat="1" ht="38.25" thickBot="1" x14ac:dyDescent="0.35">
      <c r="A31" s="147">
        <v>4</v>
      </c>
      <c r="B31" s="147" t="s">
        <v>94</v>
      </c>
      <c r="C31" s="29" t="str">
        <f>IF(SUM(C32:C42)= 0,"-", SUM(C32:C42)/COUNTIF(C32:C42,"&gt;0"))</f>
        <v>-</v>
      </c>
      <c r="D31" s="177"/>
      <c r="E31" s="178"/>
      <c r="F31" s="178"/>
      <c r="G31" s="178"/>
      <c r="H31" s="178"/>
      <c r="I31" s="127"/>
      <c r="J31" s="148"/>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row>
    <row r="32" spans="1:188" s="107" customFormat="1" ht="151.5" customHeight="1" x14ac:dyDescent="0.25">
      <c r="A32" s="21">
        <v>1</v>
      </c>
      <c r="B32" s="106" t="s">
        <v>98</v>
      </c>
      <c r="C32" s="112"/>
      <c r="D32" s="11" t="s">
        <v>99</v>
      </c>
      <c r="E32" s="12" t="s">
        <v>100</v>
      </c>
      <c r="F32" s="13" t="s">
        <v>101</v>
      </c>
      <c r="G32" s="14" t="s">
        <v>102</v>
      </c>
      <c r="H32" s="15" t="s">
        <v>103</v>
      </c>
      <c r="I32" s="142" t="s">
        <v>535</v>
      </c>
      <c r="J32" s="142" t="s">
        <v>443</v>
      </c>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row>
    <row r="33" spans="1:188" s="108" customFormat="1" ht="231.75" customHeight="1" x14ac:dyDescent="0.25">
      <c r="A33" s="23">
        <v>2</v>
      </c>
      <c r="B33" s="24" t="s">
        <v>104</v>
      </c>
      <c r="C33" s="113"/>
      <c r="D33" s="16" t="s">
        <v>105</v>
      </c>
      <c r="E33" s="17" t="s">
        <v>106</v>
      </c>
      <c r="F33" s="18" t="s">
        <v>107</v>
      </c>
      <c r="G33" s="19" t="s">
        <v>108</v>
      </c>
      <c r="H33" s="20" t="s">
        <v>109</v>
      </c>
      <c r="I33" s="142" t="s">
        <v>535</v>
      </c>
      <c r="J33" s="142" t="s">
        <v>443</v>
      </c>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row>
    <row r="34" spans="1:188" s="108" customFormat="1" ht="160.5" customHeight="1" x14ac:dyDescent="0.25">
      <c r="A34" s="23">
        <v>3</v>
      </c>
      <c r="B34" s="24" t="s">
        <v>110</v>
      </c>
      <c r="C34" s="113"/>
      <c r="D34" s="16" t="s">
        <v>113</v>
      </c>
      <c r="E34" s="17" t="s">
        <v>116</v>
      </c>
      <c r="F34" s="18" t="s">
        <v>119</v>
      </c>
      <c r="G34" s="19" t="s">
        <v>127</v>
      </c>
      <c r="H34" s="20" t="s">
        <v>124</v>
      </c>
      <c r="I34" s="142" t="s">
        <v>535</v>
      </c>
      <c r="J34" s="142" t="s">
        <v>443</v>
      </c>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row>
    <row r="35" spans="1:188" s="108" customFormat="1" ht="202.5" customHeight="1" x14ac:dyDescent="0.25">
      <c r="A35" s="23">
        <v>4</v>
      </c>
      <c r="B35" s="24" t="s">
        <v>111</v>
      </c>
      <c r="C35" s="113"/>
      <c r="D35" s="16" t="s">
        <v>114</v>
      </c>
      <c r="E35" s="17" t="s">
        <v>117</v>
      </c>
      <c r="F35" s="18" t="s">
        <v>120</v>
      </c>
      <c r="G35" s="19" t="s">
        <v>122</v>
      </c>
      <c r="H35" s="20" t="s">
        <v>125</v>
      </c>
      <c r="I35" s="142" t="s">
        <v>535</v>
      </c>
      <c r="J35" s="142" t="s">
        <v>443</v>
      </c>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row>
    <row r="36" spans="1:188" s="108" customFormat="1" ht="281.25" customHeight="1" x14ac:dyDescent="0.25">
      <c r="A36" s="23">
        <v>5</v>
      </c>
      <c r="B36" s="24" t="s">
        <v>112</v>
      </c>
      <c r="C36" s="113"/>
      <c r="D36" s="16" t="s">
        <v>115</v>
      </c>
      <c r="E36" s="17" t="s">
        <v>118</v>
      </c>
      <c r="F36" s="18" t="s">
        <v>121</v>
      </c>
      <c r="G36" s="19" t="s">
        <v>123</v>
      </c>
      <c r="H36" s="20" t="s">
        <v>126</v>
      </c>
      <c r="I36" s="142" t="s">
        <v>535</v>
      </c>
      <c r="J36" s="142" t="s">
        <v>443</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row>
    <row r="37" spans="1:188" s="108" customFormat="1" ht="208.5" customHeight="1" x14ac:dyDescent="0.25">
      <c r="A37" s="23">
        <v>6</v>
      </c>
      <c r="B37" s="24" t="s">
        <v>128</v>
      </c>
      <c r="C37" s="113"/>
      <c r="D37" s="16" t="s">
        <v>132</v>
      </c>
      <c r="E37" s="17" t="s">
        <v>136</v>
      </c>
      <c r="F37" s="18" t="s">
        <v>140</v>
      </c>
      <c r="G37" s="19" t="s">
        <v>144</v>
      </c>
      <c r="H37" s="20" t="s">
        <v>148</v>
      </c>
      <c r="I37" s="142" t="s">
        <v>454</v>
      </c>
      <c r="J37" s="142" t="s">
        <v>443</v>
      </c>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row>
    <row r="38" spans="1:188" s="108" customFormat="1" ht="216" customHeight="1" x14ac:dyDescent="0.25">
      <c r="A38" s="23">
        <v>7</v>
      </c>
      <c r="B38" s="24" t="s">
        <v>129</v>
      </c>
      <c r="C38" s="113"/>
      <c r="D38" s="16" t="s">
        <v>133</v>
      </c>
      <c r="E38" s="17" t="s">
        <v>137</v>
      </c>
      <c r="F38" s="18" t="s">
        <v>141</v>
      </c>
      <c r="G38" s="19" t="s">
        <v>145</v>
      </c>
      <c r="H38" s="20" t="s">
        <v>149</v>
      </c>
      <c r="I38" s="142" t="s">
        <v>454</v>
      </c>
      <c r="J38" s="142" t="s">
        <v>443</v>
      </c>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row>
    <row r="39" spans="1:188" s="108" customFormat="1" ht="164.25" customHeight="1" x14ac:dyDescent="0.25">
      <c r="A39" s="23">
        <v>8</v>
      </c>
      <c r="B39" s="24" t="s">
        <v>130</v>
      </c>
      <c r="C39" s="113"/>
      <c r="D39" s="16" t="s">
        <v>134</v>
      </c>
      <c r="E39" s="17" t="s">
        <v>138</v>
      </c>
      <c r="F39" s="18" t="s">
        <v>142</v>
      </c>
      <c r="G39" s="19" t="s">
        <v>146</v>
      </c>
      <c r="H39" s="20" t="s">
        <v>150</v>
      </c>
      <c r="I39" s="142" t="s">
        <v>454</v>
      </c>
      <c r="J39" s="142" t="s">
        <v>443</v>
      </c>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row>
    <row r="40" spans="1:188" s="102" customFormat="1" ht="201.75" customHeight="1" x14ac:dyDescent="0.25">
      <c r="A40" s="95">
        <v>9</v>
      </c>
      <c r="B40" s="96" t="s">
        <v>131</v>
      </c>
      <c r="C40" s="114"/>
      <c r="D40" s="97" t="s">
        <v>135</v>
      </c>
      <c r="E40" s="98" t="s">
        <v>139</v>
      </c>
      <c r="F40" s="99" t="s">
        <v>143</v>
      </c>
      <c r="G40" s="100" t="s">
        <v>147</v>
      </c>
      <c r="H40" s="101" t="s">
        <v>151</v>
      </c>
      <c r="I40" s="169" t="s">
        <v>453</v>
      </c>
      <c r="J40" s="169" t="s">
        <v>443</v>
      </c>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c r="FD40" s="85"/>
      <c r="FE40" s="85"/>
      <c r="FF40" s="85"/>
      <c r="FG40" s="85"/>
      <c r="FH40" s="85"/>
      <c r="FI40" s="85"/>
      <c r="FJ40" s="85"/>
      <c r="FK40" s="85"/>
      <c r="FL40" s="85"/>
      <c r="FM40" s="85"/>
      <c r="FN40" s="85"/>
      <c r="FO40" s="85"/>
      <c r="FP40" s="85"/>
      <c r="FQ40" s="85"/>
      <c r="FR40" s="85"/>
      <c r="FS40" s="85"/>
      <c r="FT40" s="85"/>
      <c r="FU40" s="85"/>
      <c r="FV40" s="85"/>
      <c r="FW40" s="85"/>
      <c r="FX40" s="85"/>
      <c r="FY40" s="85"/>
      <c r="FZ40" s="85"/>
      <c r="GA40" s="85"/>
      <c r="GB40" s="85"/>
      <c r="GC40" s="85"/>
      <c r="GD40" s="85"/>
      <c r="GE40" s="85"/>
      <c r="GF40" s="85"/>
    </row>
    <row r="41" spans="1:188" s="102" customFormat="1" ht="202.5" customHeight="1" x14ac:dyDescent="0.25">
      <c r="A41" s="23">
        <v>10</v>
      </c>
      <c r="B41" s="24" t="s">
        <v>514</v>
      </c>
      <c r="C41" s="113"/>
      <c r="D41" s="16" t="s">
        <v>517</v>
      </c>
      <c r="E41" s="17" t="s">
        <v>518</v>
      </c>
      <c r="F41" s="170" t="s">
        <v>519</v>
      </c>
      <c r="G41" s="19" t="s">
        <v>520</v>
      </c>
      <c r="H41" s="20" t="s">
        <v>521</v>
      </c>
      <c r="I41" s="142" t="s">
        <v>515</v>
      </c>
      <c r="J41" s="142" t="s">
        <v>443</v>
      </c>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row>
    <row r="42" spans="1:188" ht="129" customHeight="1" thickBot="1" x14ac:dyDescent="0.3">
      <c r="A42" s="167">
        <v>11</v>
      </c>
      <c r="B42" s="117" t="s">
        <v>516</v>
      </c>
      <c r="C42" s="173"/>
      <c r="D42" s="118" t="s">
        <v>522</v>
      </c>
      <c r="E42" s="119" t="s">
        <v>523</v>
      </c>
      <c r="F42" s="120" t="s">
        <v>524</v>
      </c>
      <c r="G42" s="121" t="s">
        <v>525</v>
      </c>
      <c r="H42" s="168" t="s">
        <v>526</v>
      </c>
      <c r="I42" s="142" t="s">
        <v>515</v>
      </c>
      <c r="J42" s="142" t="s">
        <v>443</v>
      </c>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row>
    <row r="43" spans="1:188" s="103" customFormat="1" ht="38.25" thickBot="1" x14ac:dyDescent="0.35">
      <c r="A43" s="147">
        <v>5</v>
      </c>
      <c r="B43" s="147" t="s">
        <v>8</v>
      </c>
      <c r="C43" s="29" t="str">
        <f>IF(SUM(C44:C50)= 0,"-", SUM(C44:C50)/COUNTIF(C44:C50,"&gt;0"))</f>
        <v>-</v>
      </c>
      <c r="D43" s="177"/>
      <c r="E43" s="178"/>
      <c r="F43" s="178"/>
      <c r="G43" s="178"/>
      <c r="H43" s="178"/>
      <c r="I43" s="127"/>
      <c r="J43" s="148"/>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row>
    <row r="44" spans="1:188" s="107" customFormat="1" ht="70.5" customHeight="1" x14ac:dyDescent="0.25">
      <c r="A44" s="21">
        <v>1</v>
      </c>
      <c r="B44" s="106" t="s">
        <v>319</v>
      </c>
      <c r="C44" s="112"/>
      <c r="D44" s="11" t="s">
        <v>455</v>
      </c>
      <c r="E44" s="12" t="s">
        <v>456</v>
      </c>
      <c r="F44" s="13" t="s">
        <v>457</v>
      </c>
      <c r="G44" s="14" t="s">
        <v>458</v>
      </c>
      <c r="H44" s="15" t="s">
        <v>459</v>
      </c>
      <c r="I44" s="142" t="s">
        <v>460</v>
      </c>
      <c r="J44" s="140" t="s">
        <v>445</v>
      </c>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c r="FV44" s="85"/>
      <c r="FW44" s="85"/>
      <c r="FX44" s="85"/>
      <c r="FY44" s="85"/>
      <c r="FZ44" s="85"/>
      <c r="GA44" s="85"/>
      <c r="GB44" s="85"/>
      <c r="GC44" s="85"/>
      <c r="GD44" s="85"/>
      <c r="GE44" s="85"/>
      <c r="GF44" s="85"/>
    </row>
    <row r="45" spans="1:188" s="108" customFormat="1" ht="69.75" customHeight="1" x14ac:dyDescent="0.25">
      <c r="A45" s="23">
        <v>2</v>
      </c>
      <c r="B45" s="24" t="s">
        <v>9</v>
      </c>
      <c r="C45" s="112"/>
      <c r="D45" s="16" t="s">
        <v>462</v>
      </c>
      <c r="E45" s="17" t="s">
        <v>463</v>
      </c>
      <c r="F45" s="18" t="s">
        <v>464</v>
      </c>
      <c r="G45" s="19" t="s">
        <v>465</v>
      </c>
      <c r="H45" s="20" t="s">
        <v>461</v>
      </c>
      <c r="I45" s="142" t="s">
        <v>460</v>
      </c>
      <c r="J45" s="141" t="s">
        <v>445</v>
      </c>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row>
    <row r="46" spans="1:188" s="108" customFormat="1" ht="85.5" customHeight="1" x14ac:dyDescent="0.25">
      <c r="A46" s="23">
        <v>3</v>
      </c>
      <c r="B46" s="24" t="s">
        <v>320</v>
      </c>
      <c r="C46" s="112"/>
      <c r="D46" s="16" t="s">
        <v>466</v>
      </c>
      <c r="E46" s="17" t="s">
        <v>467</v>
      </c>
      <c r="F46" s="18" t="s">
        <v>468</v>
      </c>
      <c r="G46" s="19" t="s">
        <v>469</v>
      </c>
      <c r="H46" s="20" t="s">
        <v>470</v>
      </c>
      <c r="I46" s="142" t="s">
        <v>460</v>
      </c>
      <c r="J46" s="141" t="s">
        <v>445</v>
      </c>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c r="GC46" s="85"/>
      <c r="GD46" s="85"/>
      <c r="GE46" s="85"/>
      <c r="GF46" s="85"/>
    </row>
    <row r="47" spans="1:188" s="108" customFormat="1" ht="101.25" customHeight="1" x14ac:dyDescent="0.25">
      <c r="A47" s="23">
        <v>4</v>
      </c>
      <c r="B47" s="24" t="s">
        <v>321</v>
      </c>
      <c r="C47" s="112"/>
      <c r="D47" s="16" t="s">
        <v>10</v>
      </c>
      <c r="E47" s="17" t="s">
        <v>471</v>
      </c>
      <c r="F47" s="18" t="s">
        <v>472</v>
      </c>
      <c r="G47" s="19" t="s">
        <v>473</v>
      </c>
      <c r="H47" s="20" t="s">
        <v>474</v>
      </c>
      <c r="I47" s="142" t="s">
        <v>460</v>
      </c>
      <c r="J47" s="141" t="s">
        <v>445</v>
      </c>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row>
    <row r="48" spans="1:188" s="108" customFormat="1" ht="137.25" customHeight="1" x14ac:dyDescent="0.25">
      <c r="A48" s="23">
        <v>5</v>
      </c>
      <c r="B48" s="24" t="s">
        <v>322</v>
      </c>
      <c r="C48" s="112"/>
      <c r="D48" s="16" t="s">
        <v>70</v>
      </c>
      <c r="E48" s="17" t="s">
        <v>71</v>
      </c>
      <c r="F48" s="18" t="s">
        <v>72</v>
      </c>
      <c r="G48" s="19" t="s">
        <v>73</v>
      </c>
      <c r="H48" s="20" t="s">
        <v>74</v>
      </c>
      <c r="I48" s="142" t="s">
        <v>475</v>
      </c>
      <c r="J48" s="141" t="s">
        <v>445</v>
      </c>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row>
    <row r="49" spans="1:188" s="108" customFormat="1" ht="84.75" customHeight="1" x14ac:dyDescent="0.25">
      <c r="A49" s="23">
        <v>6</v>
      </c>
      <c r="B49" s="24" t="s">
        <v>11</v>
      </c>
      <c r="C49" s="112"/>
      <c r="D49" s="16" t="s">
        <v>476</v>
      </c>
      <c r="E49" s="17" t="s">
        <v>477</v>
      </c>
      <c r="F49" s="18" t="s">
        <v>478</v>
      </c>
      <c r="G49" s="19" t="s">
        <v>479</v>
      </c>
      <c r="H49" s="20" t="s">
        <v>480</v>
      </c>
      <c r="I49" s="142" t="s">
        <v>460</v>
      </c>
      <c r="J49" s="141" t="s">
        <v>445</v>
      </c>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row>
    <row r="50" spans="1:188" s="108" customFormat="1" ht="204" customHeight="1" thickBot="1" x14ac:dyDescent="0.3">
      <c r="A50" s="23">
        <v>7</v>
      </c>
      <c r="B50" s="24" t="s">
        <v>323</v>
      </c>
      <c r="C50" s="112"/>
      <c r="D50" s="16" t="s">
        <v>481</v>
      </c>
      <c r="E50" s="17" t="s">
        <v>75</v>
      </c>
      <c r="F50" s="18" t="s">
        <v>76</v>
      </c>
      <c r="G50" s="19" t="s">
        <v>77</v>
      </c>
      <c r="H50" s="20" t="s">
        <v>78</v>
      </c>
      <c r="I50" s="142" t="s">
        <v>482</v>
      </c>
      <c r="J50" s="142" t="s">
        <v>490</v>
      </c>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row>
    <row r="51" spans="1:188" s="109" customFormat="1" ht="38.25" thickBot="1" x14ac:dyDescent="0.35">
      <c r="A51" s="153">
        <v>6</v>
      </c>
      <c r="B51" s="147" t="s">
        <v>441</v>
      </c>
      <c r="C51" s="105" t="str">
        <f>IF(SUM(C53:C69)= 0,"-", SUM(C53:C69)/COUNTIF(C53:C69,"&gt;0"))</f>
        <v>-</v>
      </c>
      <c r="D51" s="183"/>
      <c r="E51" s="184"/>
      <c r="F51" s="184"/>
      <c r="G51" s="184"/>
      <c r="H51" s="184"/>
      <c r="I51" s="128"/>
      <c r="J51" s="150"/>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row>
    <row r="52" spans="1:188" s="102" customFormat="1" ht="15.75" x14ac:dyDescent="0.25">
      <c r="A52" s="181" t="s">
        <v>420</v>
      </c>
      <c r="B52" s="181"/>
      <c r="C52" s="181"/>
      <c r="D52" s="181"/>
      <c r="E52" s="181"/>
      <c r="F52" s="181"/>
      <c r="G52" s="181"/>
      <c r="H52" s="182"/>
      <c r="I52" s="129"/>
      <c r="J52" s="151"/>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row>
    <row r="53" spans="1:188" s="107" customFormat="1" ht="230.25" customHeight="1" x14ac:dyDescent="0.25">
      <c r="A53" s="21">
        <v>1</v>
      </c>
      <c r="B53" s="106" t="s">
        <v>218</v>
      </c>
      <c r="C53" s="112"/>
      <c r="D53" s="11" t="s">
        <v>219</v>
      </c>
      <c r="E53" s="12" t="s">
        <v>220</v>
      </c>
      <c r="F53" s="13" t="s">
        <v>248</v>
      </c>
      <c r="G53" s="14" t="s">
        <v>256</v>
      </c>
      <c r="H53" s="15" t="s">
        <v>264</v>
      </c>
      <c r="I53" s="142" t="s">
        <v>483</v>
      </c>
      <c r="J53" s="142" t="s">
        <v>443</v>
      </c>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row>
    <row r="54" spans="1:188" s="108" customFormat="1" ht="268.5" customHeight="1" x14ac:dyDescent="0.25">
      <c r="A54" s="23">
        <v>2</v>
      </c>
      <c r="B54" s="24" t="s">
        <v>221</v>
      </c>
      <c r="C54" s="113"/>
      <c r="D54" s="16" t="s">
        <v>234</v>
      </c>
      <c r="E54" s="17" t="s">
        <v>241</v>
      </c>
      <c r="F54" s="18" t="s">
        <v>249</v>
      </c>
      <c r="G54" s="19" t="s">
        <v>257</v>
      </c>
      <c r="H54" s="20" t="s">
        <v>265</v>
      </c>
      <c r="I54" s="142" t="s">
        <v>483</v>
      </c>
      <c r="J54" s="142" t="s">
        <v>443</v>
      </c>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row>
    <row r="55" spans="1:188" s="108" customFormat="1" ht="175.5" customHeight="1" x14ac:dyDescent="0.25">
      <c r="A55" s="23">
        <v>3</v>
      </c>
      <c r="B55" s="24" t="s">
        <v>222</v>
      </c>
      <c r="C55" s="113"/>
      <c r="D55" s="16" t="s">
        <v>235</v>
      </c>
      <c r="E55" s="17" t="s">
        <v>242</v>
      </c>
      <c r="F55" s="18" t="s">
        <v>250</v>
      </c>
      <c r="G55" s="19" t="s">
        <v>258</v>
      </c>
      <c r="H55" s="20" t="s">
        <v>266</v>
      </c>
      <c r="I55" s="142" t="s">
        <v>483</v>
      </c>
      <c r="J55" s="142" t="s">
        <v>443</v>
      </c>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row>
    <row r="56" spans="1:188" s="108" customFormat="1" ht="177.75" customHeight="1" x14ac:dyDescent="0.25">
      <c r="A56" s="23">
        <v>4</v>
      </c>
      <c r="B56" s="24" t="s">
        <v>223</v>
      </c>
      <c r="C56" s="113"/>
      <c r="D56" s="16" t="s">
        <v>236</v>
      </c>
      <c r="E56" s="17" t="s">
        <v>243</v>
      </c>
      <c r="F56" s="18" t="s">
        <v>251</v>
      </c>
      <c r="G56" s="19" t="s">
        <v>259</v>
      </c>
      <c r="H56" s="20" t="s">
        <v>267</v>
      </c>
      <c r="I56" s="142" t="s">
        <v>483</v>
      </c>
      <c r="J56" s="142" t="s">
        <v>443</v>
      </c>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row>
    <row r="57" spans="1:188" s="108" customFormat="1" ht="230.25" customHeight="1" x14ac:dyDescent="0.25">
      <c r="A57" s="23">
        <v>5</v>
      </c>
      <c r="B57" s="24" t="s">
        <v>224</v>
      </c>
      <c r="C57" s="113"/>
      <c r="D57" s="16" t="s">
        <v>237</v>
      </c>
      <c r="E57" s="17" t="s">
        <v>244</v>
      </c>
      <c r="F57" s="18" t="s">
        <v>252</v>
      </c>
      <c r="G57" s="19" t="s">
        <v>260</v>
      </c>
      <c r="H57" s="20" t="s">
        <v>268</v>
      </c>
      <c r="I57" s="142" t="s">
        <v>483</v>
      </c>
      <c r="J57" s="142" t="s">
        <v>443</v>
      </c>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85"/>
      <c r="FJ57" s="85"/>
      <c r="FK57" s="85"/>
      <c r="FL57" s="85"/>
      <c r="FM57" s="85"/>
      <c r="FN57" s="85"/>
      <c r="FO57" s="85"/>
      <c r="FP57" s="85"/>
      <c r="FQ57" s="85"/>
      <c r="FR57" s="85"/>
      <c r="FS57" s="85"/>
      <c r="FT57" s="85"/>
      <c r="FU57" s="85"/>
      <c r="FV57" s="85"/>
      <c r="FW57" s="85"/>
      <c r="FX57" s="85"/>
      <c r="FY57" s="85"/>
      <c r="FZ57" s="85"/>
      <c r="GA57" s="85"/>
      <c r="GB57" s="85"/>
      <c r="GC57" s="85"/>
      <c r="GD57" s="85"/>
      <c r="GE57" s="85"/>
      <c r="GF57" s="85"/>
    </row>
    <row r="58" spans="1:188" s="108" customFormat="1" ht="187.5" customHeight="1" x14ac:dyDescent="0.25">
      <c r="A58" s="23">
        <v>6</v>
      </c>
      <c r="B58" s="24" t="s">
        <v>225</v>
      </c>
      <c r="C58" s="113"/>
      <c r="D58" s="16" t="s">
        <v>238</v>
      </c>
      <c r="E58" s="17" t="s">
        <v>245</v>
      </c>
      <c r="F58" s="18" t="s">
        <v>253</v>
      </c>
      <c r="G58" s="19" t="s">
        <v>261</v>
      </c>
      <c r="H58" s="20" t="s">
        <v>269</v>
      </c>
      <c r="I58" s="142" t="s">
        <v>453</v>
      </c>
      <c r="J58" s="142" t="s">
        <v>443</v>
      </c>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85"/>
      <c r="GE58" s="85"/>
      <c r="GF58" s="85"/>
    </row>
    <row r="59" spans="1:188" s="108" customFormat="1" ht="162.75" customHeight="1" x14ac:dyDescent="0.25">
      <c r="A59" s="23">
        <v>7</v>
      </c>
      <c r="B59" s="24" t="s">
        <v>226</v>
      </c>
      <c r="C59" s="113"/>
      <c r="D59" s="16" t="s">
        <v>239</v>
      </c>
      <c r="E59" s="17" t="s">
        <v>246</v>
      </c>
      <c r="F59" s="18" t="s">
        <v>254</v>
      </c>
      <c r="G59" s="19" t="s">
        <v>262</v>
      </c>
      <c r="H59" s="20" t="s">
        <v>270</v>
      </c>
      <c r="I59" s="142" t="s">
        <v>483</v>
      </c>
      <c r="J59" s="142" t="s">
        <v>443</v>
      </c>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row>
    <row r="60" spans="1:188" s="108" customFormat="1" ht="255.75" customHeight="1" x14ac:dyDescent="0.25">
      <c r="A60" s="23">
        <v>8</v>
      </c>
      <c r="B60" s="24" t="s">
        <v>227</v>
      </c>
      <c r="C60" s="113"/>
      <c r="D60" s="16" t="s">
        <v>240</v>
      </c>
      <c r="E60" s="17" t="s">
        <v>247</v>
      </c>
      <c r="F60" s="18" t="s">
        <v>255</v>
      </c>
      <c r="G60" s="19" t="s">
        <v>263</v>
      </c>
      <c r="H60" s="20" t="s">
        <v>271</v>
      </c>
      <c r="I60" s="142" t="s">
        <v>483</v>
      </c>
      <c r="J60" s="142" t="s">
        <v>443</v>
      </c>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row>
    <row r="61" spans="1:188" s="102" customFormat="1" ht="178.5" customHeight="1" x14ac:dyDescent="0.25">
      <c r="A61" s="95">
        <v>9</v>
      </c>
      <c r="B61" s="96" t="s">
        <v>228</v>
      </c>
      <c r="C61" s="114"/>
      <c r="D61" s="97" t="s">
        <v>229</v>
      </c>
      <c r="E61" s="98" t="s">
        <v>230</v>
      </c>
      <c r="F61" s="99" t="s">
        <v>231</v>
      </c>
      <c r="G61" s="100" t="s">
        <v>232</v>
      </c>
      <c r="H61" s="101" t="s">
        <v>233</v>
      </c>
      <c r="I61" s="142" t="s">
        <v>483</v>
      </c>
      <c r="J61" s="142" t="s">
        <v>443</v>
      </c>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row>
    <row r="62" spans="1:188" s="102" customFormat="1" ht="15.75" x14ac:dyDescent="0.25">
      <c r="A62" s="175" t="s">
        <v>421</v>
      </c>
      <c r="B62" s="175"/>
      <c r="C62" s="175"/>
      <c r="D62" s="175"/>
      <c r="E62" s="175"/>
      <c r="F62" s="175"/>
      <c r="G62" s="175"/>
      <c r="H62" s="176"/>
      <c r="I62" s="129"/>
      <c r="J62" s="149"/>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row>
    <row r="63" spans="1:188" s="107" customFormat="1" ht="203.25" customHeight="1" x14ac:dyDescent="0.25">
      <c r="A63" s="21">
        <v>1</v>
      </c>
      <c r="B63" s="106" t="s">
        <v>272</v>
      </c>
      <c r="C63" s="112"/>
      <c r="D63" s="11" t="s">
        <v>276</v>
      </c>
      <c r="E63" s="12" t="s">
        <v>287</v>
      </c>
      <c r="F63" s="13" t="s">
        <v>293</v>
      </c>
      <c r="G63" s="14" t="s">
        <v>300</v>
      </c>
      <c r="H63" s="15" t="s">
        <v>307</v>
      </c>
      <c r="I63" s="142" t="s">
        <v>484</v>
      </c>
      <c r="J63" s="142" t="s">
        <v>443</v>
      </c>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5"/>
      <c r="FG63" s="85"/>
      <c r="FH63" s="85"/>
      <c r="FI63" s="85"/>
      <c r="FJ63" s="85"/>
      <c r="FK63" s="85"/>
      <c r="FL63" s="85"/>
      <c r="FM63" s="85"/>
      <c r="FN63" s="85"/>
      <c r="FO63" s="85"/>
      <c r="FP63" s="85"/>
      <c r="FQ63" s="85"/>
      <c r="FR63" s="85"/>
      <c r="FS63" s="85"/>
      <c r="FT63" s="85"/>
      <c r="FU63" s="85"/>
      <c r="FV63" s="85"/>
      <c r="FW63" s="85"/>
      <c r="FX63" s="85"/>
      <c r="FY63" s="85"/>
      <c r="FZ63" s="85"/>
      <c r="GA63" s="85"/>
      <c r="GB63" s="85"/>
      <c r="GC63" s="85"/>
      <c r="GD63" s="85"/>
      <c r="GE63" s="85"/>
      <c r="GF63" s="85"/>
    </row>
    <row r="64" spans="1:188" s="108" customFormat="1" ht="190.5" customHeight="1" x14ac:dyDescent="0.25">
      <c r="A64" s="23">
        <v>2</v>
      </c>
      <c r="B64" s="24" t="s">
        <v>275</v>
      </c>
      <c r="C64" s="113"/>
      <c r="D64" s="16" t="s">
        <v>277</v>
      </c>
      <c r="E64" s="17" t="s">
        <v>273</v>
      </c>
      <c r="F64" s="18" t="s">
        <v>294</v>
      </c>
      <c r="G64" s="19" t="s">
        <v>301</v>
      </c>
      <c r="H64" s="20" t="s">
        <v>308</v>
      </c>
      <c r="I64" s="142" t="s">
        <v>484</v>
      </c>
      <c r="J64" s="142" t="s">
        <v>443</v>
      </c>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c r="FV64" s="85"/>
      <c r="FW64" s="85"/>
      <c r="FX64" s="85"/>
      <c r="FY64" s="85"/>
      <c r="FZ64" s="85"/>
      <c r="GA64" s="85"/>
      <c r="GB64" s="85"/>
      <c r="GC64" s="85"/>
      <c r="GD64" s="85"/>
      <c r="GE64" s="85"/>
      <c r="GF64" s="85"/>
    </row>
    <row r="65" spans="1:188" s="108" customFormat="1" ht="192.75" customHeight="1" x14ac:dyDescent="0.25">
      <c r="A65" s="23">
        <v>3</v>
      </c>
      <c r="B65" s="24" t="s">
        <v>274</v>
      </c>
      <c r="C65" s="113"/>
      <c r="D65" s="16" t="s">
        <v>278</v>
      </c>
      <c r="E65" s="17" t="s">
        <v>288</v>
      </c>
      <c r="F65" s="18" t="s">
        <v>295</v>
      </c>
      <c r="G65" s="19" t="s">
        <v>302</v>
      </c>
      <c r="H65" s="20" t="s">
        <v>309</v>
      </c>
      <c r="I65" s="142" t="s">
        <v>484</v>
      </c>
      <c r="J65" s="142" t="s">
        <v>443</v>
      </c>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c r="FF65" s="85"/>
      <c r="FG65" s="85"/>
      <c r="FH65" s="85"/>
      <c r="FI65" s="85"/>
      <c r="FJ65" s="85"/>
      <c r="FK65" s="85"/>
      <c r="FL65" s="85"/>
      <c r="FM65" s="85"/>
      <c r="FN65" s="85"/>
      <c r="FO65" s="85"/>
      <c r="FP65" s="85"/>
      <c r="FQ65" s="85"/>
      <c r="FR65" s="85"/>
      <c r="FS65" s="85"/>
      <c r="FT65" s="85"/>
      <c r="FU65" s="85"/>
      <c r="FV65" s="85"/>
      <c r="FW65" s="85"/>
      <c r="FX65" s="85"/>
      <c r="FY65" s="85"/>
      <c r="FZ65" s="85"/>
      <c r="GA65" s="85"/>
      <c r="GB65" s="85"/>
      <c r="GC65" s="85"/>
      <c r="GD65" s="85"/>
      <c r="GE65" s="85"/>
      <c r="GF65" s="85"/>
    </row>
    <row r="66" spans="1:188" s="108" customFormat="1" ht="154.5" customHeight="1" x14ac:dyDescent="0.25">
      <c r="A66" s="23">
        <v>4</v>
      </c>
      <c r="B66" s="24" t="s">
        <v>279</v>
      </c>
      <c r="C66" s="113"/>
      <c r="D66" s="16" t="s">
        <v>283</v>
      </c>
      <c r="E66" s="17" t="s">
        <v>289</v>
      </c>
      <c r="F66" s="18" t="s">
        <v>296</v>
      </c>
      <c r="G66" s="19" t="s">
        <v>303</v>
      </c>
      <c r="H66" s="20" t="s">
        <v>310</v>
      </c>
      <c r="I66" s="142" t="s">
        <v>484</v>
      </c>
      <c r="J66" s="142" t="s">
        <v>443</v>
      </c>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5"/>
      <c r="FU66" s="85"/>
      <c r="FV66" s="85"/>
      <c r="FW66" s="85"/>
      <c r="FX66" s="85"/>
      <c r="FY66" s="85"/>
      <c r="FZ66" s="85"/>
      <c r="GA66" s="85"/>
      <c r="GB66" s="85"/>
      <c r="GC66" s="85"/>
      <c r="GD66" s="85"/>
      <c r="GE66" s="85"/>
      <c r="GF66" s="85"/>
    </row>
    <row r="67" spans="1:188" s="108" customFormat="1" ht="138.75" customHeight="1" x14ac:dyDescent="0.25">
      <c r="A67" s="23">
        <v>5</v>
      </c>
      <c r="B67" s="24" t="s">
        <v>280</v>
      </c>
      <c r="C67" s="113"/>
      <c r="D67" s="16" t="s">
        <v>284</v>
      </c>
      <c r="E67" s="17" t="s">
        <v>290</v>
      </c>
      <c r="F67" s="18" t="s">
        <v>297</v>
      </c>
      <c r="G67" s="19" t="s">
        <v>304</v>
      </c>
      <c r="H67" s="20" t="s">
        <v>311</v>
      </c>
      <c r="I67" s="142" t="s">
        <v>484</v>
      </c>
      <c r="J67" s="142" t="s">
        <v>443</v>
      </c>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row>
    <row r="68" spans="1:188" s="108" customFormat="1" ht="217.5" customHeight="1" x14ac:dyDescent="0.25">
      <c r="A68" s="23">
        <v>6</v>
      </c>
      <c r="B68" s="24" t="s">
        <v>281</v>
      </c>
      <c r="C68" s="113"/>
      <c r="D68" s="16" t="s">
        <v>285</v>
      </c>
      <c r="E68" s="17" t="s">
        <v>291</v>
      </c>
      <c r="F68" s="18" t="s">
        <v>298</v>
      </c>
      <c r="G68" s="19" t="s">
        <v>305</v>
      </c>
      <c r="H68" s="20" t="s">
        <v>312</v>
      </c>
      <c r="I68" s="142" t="s">
        <v>484</v>
      </c>
      <c r="J68" s="142" t="s">
        <v>443</v>
      </c>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5"/>
      <c r="FX68" s="85"/>
      <c r="FY68" s="85"/>
      <c r="FZ68" s="85"/>
      <c r="GA68" s="85"/>
      <c r="GB68" s="85"/>
      <c r="GC68" s="85"/>
      <c r="GD68" s="85"/>
      <c r="GE68" s="85"/>
      <c r="GF68" s="85"/>
    </row>
    <row r="69" spans="1:188" s="102" customFormat="1" ht="153" customHeight="1" thickBot="1" x14ac:dyDescent="0.3">
      <c r="A69" s="95">
        <v>7</v>
      </c>
      <c r="B69" s="96" t="s">
        <v>282</v>
      </c>
      <c r="C69" s="114"/>
      <c r="D69" s="97" t="s">
        <v>286</v>
      </c>
      <c r="E69" s="98" t="s">
        <v>292</v>
      </c>
      <c r="F69" s="99" t="s">
        <v>299</v>
      </c>
      <c r="G69" s="100" t="s">
        <v>306</v>
      </c>
      <c r="H69" s="101" t="s">
        <v>313</v>
      </c>
      <c r="I69" s="142" t="s">
        <v>484</v>
      </c>
      <c r="J69" s="142" t="s">
        <v>443</v>
      </c>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row>
    <row r="70" spans="1:188" s="103" customFormat="1" ht="21.75" thickBot="1" x14ac:dyDescent="0.35">
      <c r="A70" s="152">
        <v>7</v>
      </c>
      <c r="B70" s="147" t="s">
        <v>95</v>
      </c>
      <c r="C70" s="29" t="str">
        <f>IF(SUM(C71:C82)= 0,"-", SUM(C71:C82)/COUNTIF(C71:C82,"&gt;0"))</f>
        <v>-</v>
      </c>
      <c r="D70" s="177"/>
      <c r="E70" s="178"/>
      <c r="F70" s="178"/>
      <c r="G70" s="178"/>
      <c r="H70" s="178"/>
      <c r="I70" s="127"/>
      <c r="J70" s="148"/>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row>
    <row r="71" spans="1:188" s="107" customFormat="1" ht="180" customHeight="1" x14ac:dyDescent="0.25">
      <c r="A71" s="21">
        <v>1</v>
      </c>
      <c r="B71" s="106" t="s">
        <v>152</v>
      </c>
      <c r="C71" s="112"/>
      <c r="D71" s="11" t="s">
        <v>163</v>
      </c>
      <c r="E71" s="12" t="s">
        <v>174</v>
      </c>
      <c r="F71" s="13" t="s">
        <v>185</v>
      </c>
      <c r="G71" s="14" t="s">
        <v>196</v>
      </c>
      <c r="H71" s="15" t="s">
        <v>207</v>
      </c>
      <c r="I71" s="142" t="s">
        <v>453</v>
      </c>
      <c r="J71" s="142" t="s">
        <v>443</v>
      </c>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row>
    <row r="72" spans="1:188" s="108" customFormat="1" ht="166.5" customHeight="1" x14ac:dyDescent="0.25">
      <c r="A72" s="23">
        <v>2</v>
      </c>
      <c r="B72" s="24" t="s">
        <v>153</v>
      </c>
      <c r="C72" s="113"/>
      <c r="D72" s="16" t="s">
        <v>164</v>
      </c>
      <c r="E72" s="17" t="s">
        <v>175</v>
      </c>
      <c r="F72" s="18" t="s">
        <v>186</v>
      </c>
      <c r="G72" s="19" t="s">
        <v>197</v>
      </c>
      <c r="H72" s="20" t="s">
        <v>208</v>
      </c>
      <c r="I72" s="142" t="s">
        <v>485</v>
      </c>
      <c r="J72" s="142" t="s">
        <v>443</v>
      </c>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c r="FV72" s="85"/>
      <c r="FW72" s="85"/>
      <c r="FX72" s="85"/>
      <c r="FY72" s="85"/>
      <c r="FZ72" s="85"/>
      <c r="GA72" s="85"/>
      <c r="GB72" s="85"/>
      <c r="GC72" s="85"/>
      <c r="GD72" s="85"/>
      <c r="GE72" s="85"/>
      <c r="GF72" s="85"/>
    </row>
    <row r="73" spans="1:188" s="108" customFormat="1" ht="257.25" customHeight="1" x14ac:dyDescent="0.25">
      <c r="A73" s="23">
        <v>3</v>
      </c>
      <c r="B73" s="24" t="s">
        <v>154</v>
      </c>
      <c r="C73" s="113"/>
      <c r="D73" s="16" t="s">
        <v>165</v>
      </c>
      <c r="E73" s="17" t="s">
        <v>176</v>
      </c>
      <c r="F73" s="18" t="s">
        <v>187</v>
      </c>
      <c r="G73" s="19" t="s">
        <v>198</v>
      </c>
      <c r="H73" s="20" t="s">
        <v>209</v>
      </c>
      <c r="I73" s="142" t="s">
        <v>485</v>
      </c>
      <c r="J73" s="142" t="s">
        <v>443</v>
      </c>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c r="FV73" s="85"/>
      <c r="FW73" s="85"/>
      <c r="FX73" s="85"/>
      <c r="FY73" s="85"/>
      <c r="FZ73" s="85"/>
      <c r="GA73" s="85"/>
      <c r="GB73" s="85"/>
      <c r="GC73" s="85"/>
      <c r="GD73" s="85"/>
      <c r="GE73" s="85"/>
      <c r="GF73" s="85"/>
    </row>
    <row r="74" spans="1:188" s="108" customFormat="1" ht="308.25" customHeight="1" x14ac:dyDescent="0.25">
      <c r="A74" s="23">
        <v>4</v>
      </c>
      <c r="B74" s="24" t="s">
        <v>155</v>
      </c>
      <c r="C74" s="113"/>
      <c r="D74" s="16" t="s">
        <v>166</v>
      </c>
      <c r="E74" s="17" t="s">
        <v>177</v>
      </c>
      <c r="F74" s="18" t="s">
        <v>188</v>
      </c>
      <c r="G74" s="19" t="s">
        <v>199</v>
      </c>
      <c r="H74" s="20" t="s">
        <v>210</v>
      </c>
      <c r="I74" s="142" t="s">
        <v>486</v>
      </c>
      <c r="J74" s="142" t="s">
        <v>443</v>
      </c>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row>
    <row r="75" spans="1:188" s="108" customFormat="1" ht="255.75" customHeight="1" x14ac:dyDescent="0.25">
      <c r="A75" s="23">
        <v>5</v>
      </c>
      <c r="B75" s="24" t="s">
        <v>156</v>
      </c>
      <c r="C75" s="113"/>
      <c r="D75" s="16" t="s">
        <v>167</v>
      </c>
      <c r="E75" s="17" t="s">
        <v>178</v>
      </c>
      <c r="F75" s="18" t="s">
        <v>189</v>
      </c>
      <c r="G75" s="19" t="s">
        <v>200</v>
      </c>
      <c r="H75" s="20" t="s">
        <v>211</v>
      </c>
      <c r="I75" s="142" t="s">
        <v>453</v>
      </c>
      <c r="J75" s="142" t="s">
        <v>443</v>
      </c>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row>
    <row r="76" spans="1:188" s="107" customFormat="1" ht="216" customHeight="1" x14ac:dyDescent="0.25">
      <c r="A76" s="21">
        <v>6</v>
      </c>
      <c r="B76" s="106" t="s">
        <v>157</v>
      </c>
      <c r="C76" s="112"/>
      <c r="D76" s="11" t="s">
        <v>168</v>
      </c>
      <c r="E76" s="12" t="s">
        <v>179</v>
      </c>
      <c r="F76" s="13" t="s">
        <v>190</v>
      </c>
      <c r="G76" s="14" t="s">
        <v>201</v>
      </c>
      <c r="H76" s="15" t="s">
        <v>212</v>
      </c>
      <c r="I76" s="142" t="s">
        <v>486</v>
      </c>
      <c r="J76" s="142" t="s">
        <v>443</v>
      </c>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5"/>
      <c r="FX76" s="85"/>
      <c r="FY76" s="85"/>
      <c r="FZ76" s="85"/>
      <c r="GA76" s="85"/>
      <c r="GB76" s="85"/>
      <c r="GC76" s="85"/>
      <c r="GD76" s="85"/>
      <c r="GE76" s="85"/>
      <c r="GF76" s="85"/>
    </row>
    <row r="77" spans="1:188" s="108" customFormat="1" ht="309" customHeight="1" x14ac:dyDescent="0.25">
      <c r="A77" s="23">
        <v>7</v>
      </c>
      <c r="B77" s="24" t="s">
        <v>158</v>
      </c>
      <c r="C77" s="113"/>
      <c r="D77" s="16" t="s">
        <v>169</v>
      </c>
      <c r="E77" s="17" t="s">
        <v>180</v>
      </c>
      <c r="F77" s="18" t="s">
        <v>191</v>
      </c>
      <c r="G77" s="19" t="s">
        <v>202</v>
      </c>
      <c r="H77" s="20" t="s">
        <v>213</v>
      </c>
      <c r="I77" s="142" t="s">
        <v>487</v>
      </c>
      <c r="J77" s="142" t="s">
        <v>443</v>
      </c>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85"/>
      <c r="GC77" s="85"/>
      <c r="GD77" s="85"/>
      <c r="GE77" s="85"/>
      <c r="GF77" s="85"/>
    </row>
    <row r="78" spans="1:188" s="108" customFormat="1" ht="152.25" customHeight="1" x14ac:dyDescent="0.25">
      <c r="A78" s="23">
        <v>8</v>
      </c>
      <c r="B78" s="24" t="s">
        <v>159</v>
      </c>
      <c r="C78" s="113"/>
      <c r="D78" s="16" t="s">
        <v>170</v>
      </c>
      <c r="E78" s="17" t="s">
        <v>181</v>
      </c>
      <c r="F78" s="18" t="s">
        <v>192</v>
      </c>
      <c r="G78" s="19" t="s">
        <v>203</v>
      </c>
      <c r="H78" s="20" t="s">
        <v>214</v>
      </c>
      <c r="I78" s="142" t="s">
        <v>450</v>
      </c>
      <c r="J78" s="142" t="s">
        <v>443</v>
      </c>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5"/>
      <c r="FX78" s="85"/>
      <c r="FY78" s="85"/>
      <c r="FZ78" s="85"/>
      <c r="GA78" s="85"/>
      <c r="GB78" s="85"/>
      <c r="GC78" s="85"/>
      <c r="GD78" s="85"/>
      <c r="GE78" s="85"/>
      <c r="GF78" s="85"/>
    </row>
    <row r="79" spans="1:188" s="108" customFormat="1" ht="140.25" customHeight="1" x14ac:dyDescent="0.25">
      <c r="A79" s="23">
        <v>9</v>
      </c>
      <c r="B79" s="24" t="s">
        <v>160</v>
      </c>
      <c r="C79" s="113"/>
      <c r="D79" s="16" t="s">
        <v>171</v>
      </c>
      <c r="E79" s="17" t="s">
        <v>182</v>
      </c>
      <c r="F79" s="18" t="s">
        <v>193</v>
      </c>
      <c r="G79" s="19" t="s">
        <v>204</v>
      </c>
      <c r="H79" s="20" t="s">
        <v>215</v>
      </c>
      <c r="I79" s="142" t="s">
        <v>488</v>
      </c>
      <c r="J79" s="142" t="s">
        <v>443</v>
      </c>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c r="FV79" s="85"/>
      <c r="FW79" s="85"/>
      <c r="FX79" s="85"/>
      <c r="FY79" s="85"/>
      <c r="FZ79" s="85"/>
      <c r="GA79" s="85"/>
      <c r="GB79" s="85"/>
      <c r="GC79" s="85"/>
      <c r="GD79" s="85"/>
      <c r="GE79" s="85"/>
      <c r="GF79" s="85"/>
    </row>
    <row r="80" spans="1:188" s="108" customFormat="1" ht="137.25" customHeight="1" x14ac:dyDescent="0.25">
      <c r="A80" s="23">
        <v>10</v>
      </c>
      <c r="B80" s="24" t="s">
        <v>161</v>
      </c>
      <c r="C80" s="113"/>
      <c r="D80" s="16" t="s">
        <v>172</v>
      </c>
      <c r="E80" s="17" t="s">
        <v>183</v>
      </c>
      <c r="F80" s="18" t="s">
        <v>194</v>
      </c>
      <c r="G80" s="19" t="s">
        <v>205</v>
      </c>
      <c r="H80" s="20" t="s">
        <v>216</v>
      </c>
      <c r="I80" s="142" t="s">
        <v>488</v>
      </c>
      <c r="J80" s="142" t="s">
        <v>443</v>
      </c>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c r="EF80" s="85"/>
      <c r="EG80" s="85"/>
      <c r="EH80" s="85"/>
      <c r="EI80" s="85"/>
      <c r="EJ80" s="85"/>
      <c r="EK80" s="85"/>
      <c r="EL80" s="85"/>
      <c r="EM80" s="85"/>
      <c r="EN80" s="85"/>
      <c r="EO80" s="85"/>
      <c r="EP80" s="85"/>
      <c r="EQ80" s="85"/>
      <c r="ER80" s="85"/>
      <c r="ES80" s="85"/>
      <c r="ET80" s="85"/>
      <c r="EU80" s="85"/>
      <c r="EV80" s="85"/>
      <c r="EW80" s="85"/>
      <c r="EX80" s="85"/>
      <c r="EY80" s="85"/>
      <c r="EZ80" s="85"/>
      <c r="FA80" s="85"/>
      <c r="FB80" s="85"/>
      <c r="FC80" s="85"/>
      <c r="FD80" s="85"/>
      <c r="FE80" s="85"/>
      <c r="FF80" s="85"/>
      <c r="FG80" s="85"/>
      <c r="FH80" s="85"/>
      <c r="FI80" s="85"/>
      <c r="FJ80" s="85"/>
      <c r="FK80" s="85"/>
      <c r="FL80" s="85"/>
      <c r="FM80" s="85"/>
      <c r="FN80" s="85"/>
      <c r="FO80" s="85"/>
      <c r="FP80" s="85"/>
      <c r="FQ80" s="85"/>
      <c r="FR80" s="85"/>
      <c r="FS80" s="85"/>
      <c r="FT80" s="85"/>
      <c r="FU80" s="85"/>
      <c r="FV80" s="85"/>
      <c r="FW80" s="85"/>
      <c r="FX80" s="85"/>
      <c r="FY80" s="85"/>
      <c r="FZ80" s="85"/>
      <c r="GA80" s="85"/>
      <c r="GB80" s="85"/>
      <c r="GC80" s="85"/>
      <c r="GD80" s="85"/>
      <c r="GE80" s="85"/>
      <c r="GF80" s="85"/>
    </row>
    <row r="81" spans="1:188" s="108" customFormat="1" ht="207" customHeight="1" x14ac:dyDescent="0.25">
      <c r="A81" s="23">
        <v>11</v>
      </c>
      <c r="B81" s="24" t="s">
        <v>162</v>
      </c>
      <c r="C81" s="113"/>
      <c r="D81" s="16" t="s">
        <v>173</v>
      </c>
      <c r="E81" s="17" t="s">
        <v>184</v>
      </c>
      <c r="F81" s="18" t="s">
        <v>195</v>
      </c>
      <c r="G81" s="19" t="s">
        <v>206</v>
      </c>
      <c r="H81" s="131" t="s">
        <v>217</v>
      </c>
      <c r="I81" s="142" t="s">
        <v>489</v>
      </c>
      <c r="J81" s="142" t="s">
        <v>443</v>
      </c>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c r="FX81" s="85"/>
      <c r="FY81" s="85"/>
      <c r="FZ81" s="85"/>
      <c r="GA81" s="85"/>
      <c r="GB81" s="85"/>
      <c r="GC81" s="85"/>
      <c r="GD81" s="85"/>
      <c r="GE81" s="85"/>
      <c r="GF81" s="85"/>
    </row>
    <row r="82" spans="1:188" s="102" customFormat="1" ht="178.5" customHeight="1" x14ac:dyDescent="0.25">
      <c r="A82" s="23">
        <v>12</v>
      </c>
      <c r="B82" s="24" t="s">
        <v>527</v>
      </c>
      <c r="C82" s="113"/>
      <c r="D82" s="16" t="s">
        <v>528</v>
      </c>
      <c r="E82" s="17" t="s">
        <v>529</v>
      </c>
      <c r="F82" s="18" t="s">
        <v>530</v>
      </c>
      <c r="G82" s="19" t="s">
        <v>531</v>
      </c>
      <c r="H82" s="131" t="s">
        <v>532</v>
      </c>
      <c r="I82" s="142" t="s">
        <v>489</v>
      </c>
      <c r="J82" s="142" t="s">
        <v>443</v>
      </c>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row>
    <row r="83" spans="1:188" s="30" customFormat="1" ht="26.25" x14ac:dyDescent="0.4">
      <c r="A83" s="154"/>
      <c r="B83" s="85"/>
      <c r="C83" s="85"/>
      <c r="D83" s="85"/>
      <c r="E83" s="85"/>
      <c r="F83" s="155" t="s">
        <v>410</v>
      </c>
      <c r="G83" s="85"/>
      <c r="H83" s="85"/>
      <c r="I83" s="85"/>
      <c r="J83" s="85"/>
      <c r="K83" s="85"/>
      <c r="L83" s="85"/>
      <c r="M83" s="85"/>
      <c r="N83" s="85"/>
      <c r="O83" s="85"/>
      <c r="P83" s="85"/>
      <c r="Q83" s="85"/>
      <c r="R83" s="85"/>
      <c r="S83" s="85"/>
      <c r="T83" s="85"/>
      <c r="U83" s="85"/>
      <c r="V83" s="85"/>
      <c r="W83" s="85"/>
      <c r="X83" s="85"/>
      <c r="Y83" s="85"/>
      <c r="Z83" s="85"/>
    </row>
    <row r="84" spans="1:188" s="30" customFormat="1" x14ac:dyDescent="0.25">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row>
    <row r="85" spans="1:188" s="30" customFormat="1" x14ac:dyDescent="0.25">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row>
    <row r="86" spans="1:188" s="30" customFormat="1" x14ac:dyDescent="0.25">
      <c r="A86" s="85"/>
      <c r="B86" s="85" t="s">
        <v>18</v>
      </c>
      <c r="C86" s="85"/>
      <c r="D86" s="85"/>
      <c r="E86" s="85"/>
      <c r="F86" s="85"/>
      <c r="G86" s="85"/>
      <c r="H86" s="85"/>
      <c r="I86" s="85"/>
      <c r="J86" s="85"/>
      <c r="K86" s="85"/>
      <c r="L86" s="85"/>
      <c r="M86" s="85"/>
      <c r="N86" s="85"/>
      <c r="O86" s="85"/>
      <c r="P86" s="85"/>
      <c r="Q86" s="85"/>
      <c r="R86" s="85"/>
      <c r="S86" s="85"/>
      <c r="T86" s="85"/>
      <c r="U86" s="85"/>
      <c r="V86" s="85"/>
      <c r="W86" s="85"/>
      <c r="X86" s="85"/>
      <c r="Y86" s="85"/>
      <c r="Z86" s="85"/>
    </row>
    <row r="87" spans="1:188" s="30" customFormat="1" x14ac:dyDescent="0.25">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row>
    <row r="88" spans="1:188" s="30" customFormat="1" x14ac:dyDescent="0.25">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row>
    <row r="89" spans="1:188" s="30" customFormat="1" x14ac:dyDescent="0.25">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row>
    <row r="90" spans="1:188" s="30" customFormat="1" x14ac:dyDescent="0.25">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row>
    <row r="91" spans="1:188" s="30" customFormat="1" x14ac:dyDescent="0.25">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row>
    <row r="92" spans="1:188" s="30" customFormat="1" x14ac:dyDescent="0.25">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row>
    <row r="93" spans="1:188" s="30" customFormat="1" x14ac:dyDescent="0.25">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row>
    <row r="94" spans="1:188" s="30" customFormat="1" x14ac:dyDescent="0.25">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row>
    <row r="95" spans="1:188" s="30" customFormat="1" x14ac:dyDescent="0.25">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row>
    <row r="96" spans="1:188" s="30" customFormat="1" x14ac:dyDescent="0.25">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row>
    <row r="97" spans="1:26" s="30" customFormat="1" x14ac:dyDescent="0.25">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row>
    <row r="98" spans="1:26" s="30" customFormat="1" x14ac:dyDescent="0.25">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row>
    <row r="99" spans="1:26" s="30" customFormat="1" x14ac:dyDescent="0.25">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row>
    <row r="100" spans="1:26" s="30" customFormat="1" x14ac:dyDescent="0.2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row>
    <row r="101" spans="1:26" s="30" customFormat="1" x14ac:dyDescent="0.2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row>
    <row r="102" spans="1:26" s="30" customFormat="1" x14ac:dyDescent="0.25">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row>
    <row r="103" spans="1:26" s="30" customFormat="1" x14ac:dyDescent="0.25">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row>
    <row r="104" spans="1:26" s="30" customFormat="1" x14ac:dyDescent="0.2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row>
    <row r="105" spans="1:26" s="30" customFormat="1" x14ac:dyDescent="0.2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row>
    <row r="106" spans="1:26" s="30" customFormat="1" x14ac:dyDescent="0.2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row>
    <row r="107" spans="1:26" s="30" customFormat="1" x14ac:dyDescent="0.2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row>
    <row r="108" spans="1:26" s="30" customFormat="1" x14ac:dyDescent="0.25">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row>
    <row r="109" spans="1:26" s="30" customFormat="1" x14ac:dyDescent="0.25">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row>
    <row r="110" spans="1:26" s="30" customFormat="1" x14ac:dyDescent="0.2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row>
    <row r="111" spans="1:26" s="30" customFormat="1" x14ac:dyDescent="0.25">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row>
    <row r="112" spans="1:26" s="30" customFormat="1" x14ac:dyDescent="0.25">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row>
    <row r="113" spans="1:26" s="30" customFormat="1" x14ac:dyDescent="0.25">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row>
    <row r="114" spans="1:26" s="30" customFormat="1" x14ac:dyDescent="0.25">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row>
    <row r="115" spans="1:26" s="30" customFormat="1" x14ac:dyDescent="0.25">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row>
    <row r="116" spans="1:26" s="30" customFormat="1" x14ac:dyDescent="0.25">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row>
    <row r="117" spans="1:26" s="30" customFormat="1" x14ac:dyDescent="0.25">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row>
    <row r="118" spans="1:26" s="30" customFormat="1" x14ac:dyDescent="0.25">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row>
    <row r="119" spans="1:26" s="30" customFormat="1" x14ac:dyDescent="0.25">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row>
    <row r="120" spans="1:26" s="30" customFormat="1" x14ac:dyDescent="0.25">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row>
    <row r="121" spans="1:26" s="30" customFormat="1" x14ac:dyDescent="0.25">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row>
    <row r="122" spans="1:26" s="30" customFormat="1" x14ac:dyDescent="0.25">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row>
    <row r="123" spans="1:26" s="30" customFormat="1" x14ac:dyDescent="0.25">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row>
    <row r="124" spans="1:26" s="30" customFormat="1" x14ac:dyDescent="0.25">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row>
    <row r="125" spans="1:26" s="30" customFormat="1" x14ac:dyDescent="0.25">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row>
    <row r="126" spans="1:26" s="30" customFormat="1" x14ac:dyDescent="0.25">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row>
    <row r="127" spans="1:26" s="30" customFormat="1" x14ac:dyDescent="0.25">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row>
    <row r="128" spans="1:26" s="30" customFormat="1" x14ac:dyDescent="0.25">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row>
    <row r="129" spans="1:26" s="30" customFormat="1" x14ac:dyDescent="0.25">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row>
    <row r="130" spans="1:26" s="30" customFormat="1" x14ac:dyDescent="0.25">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row>
    <row r="131" spans="1:26" s="30" customFormat="1" x14ac:dyDescent="0.25">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row>
    <row r="132" spans="1:26" s="30" customFormat="1" x14ac:dyDescent="0.25">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row>
    <row r="133" spans="1:26" s="30" customFormat="1" x14ac:dyDescent="0.25">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row>
    <row r="134" spans="1:26" s="30" customFormat="1" x14ac:dyDescent="0.25">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row>
    <row r="135" spans="1:26" s="30" customFormat="1" x14ac:dyDescent="0.25">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row>
    <row r="136" spans="1:26" s="30" customFormat="1" x14ac:dyDescent="0.25">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1:26" s="30" customFormat="1" x14ac:dyDescent="0.25">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row>
    <row r="138" spans="1:26" s="30" customFormat="1" x14ac:dyDescent="0.25">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row>
    <row r="139" spans="1:26" s="30" customFormat="1" x14ac:dyDescent="0.25">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row>
    <row r="140" spans="1:26" s="30" customFormat="1" x14ac:dyDescent="0.25">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row>
    <row r="141" spans="1:26" s="30" customFormat="1" x14ac:dyDescent="0.25">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row>
    <row r="142" spans="1:26" s="30" customFormat="1" x14ac:dyDescent="0.25">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row>
    <row r="143" spans="1:26" s="30" customFormat="1" x14ac:dyDescent="0.25">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row>
    <row r="144" spans="1:26" s="30" customFormat="1" x14ac:dyDescent="0.25">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row>
    <row r="145" spans="1:26" s="30" customFormat="1" x14ac:dyDescent="0.25">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row>
    <row r="146" spans="1:26" s="30" customFormat="1" x14ac:dyDescent="0.25">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row>
    <row r="147" spans="1:26" s="30" customFormat="1" x14ac:dyDescent="0.25">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row>
    <row r="148" spans="1:26" s="30" customFormat="1" x14ac:dyDescent="0.25">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row>
    <row r="149" spans="1:26" s="30" customFormat="1" x14ac:dyDescent="0.25">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1:26" s="30" customFormat="1" x14ac:dyDescent="0.25">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row>
    <row r="151" spans="1:26" s="30" customFormat="1" x14ac:dyDescent="0.25">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row>
    <row r="152" spans="1:26" s="30" customFormat="1" x14ac:dyDescent="0.25">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row>
    <row r="153" spans="1:26" s="30" customFormat="1" x14ac:dyDescent="0.25">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row>
    <row r="154" spans="1:26" s="30" customFormat="1" x14ac:dyDescent="0.25">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row>
    <row r="155" spans="1:26" s="30" customFormat="1" x14ac:dyDescent="0.25">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row>
    <row r="156" spans="1:26" s="30" customFormat="1" x14ac:dyDescent="0.25">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row>
    <row r="157" spans="1:26" s="30" customFormat="1" x14ac:dyDescent="0.25">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row>
    <row r="158" spans="1:26" s="30" customFormat="1" x14ac:dyDescent="0.25">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row>
    <row r="159" spans="1:26" s="30" customFormat="1" x14ac:dyDescent="0.25">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row>
    <row r="160" spans="1:26" s="30" customFormat="1" x14ac:dyDescent="0.25">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row>
    <row r="161" spans="1:26" s="30" customFormat="1" x14ac:dyDescent="0.25">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row>
    <row r="162" spans="1:26" s="30" customFormat="1" x14ac:dyDescent="0.25">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row>
    <row r="163" spans="1:26" s="30" customFormat="1" x14ac:dyDescent="0.25">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row>
    <row r="164" spans="1:26" s="30" customFormat="1" x14ac:dyDescent="0.25">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row>
    <row r="165" spans="1:26" s="30" customFormat="1" x14ac:dyDescent="0.25">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row>
    <row r="166" spans="1:26" s="30" customFormat="1" x14ac:dyDescent="0.25">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row>
    <row r="167" spans="1:26" s="30" customFormat="1" x14ac:dyDescent="0.25">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row>
    <row r="168" spans="1:26" s="30" customFormat="1" x14ac:dyDescent="0.25">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row>
    <row r="169" spans="1:26" s="30" customFormat="1" x14ac:dyDescent="0.25">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row>
    <row r="170" spans="1:26" s="30" customFormat="1" x14ac:dyDescent="0.25">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row>
    <row r="171" spans="1:26" s="30" customFormat="1" x14ac:dyDescent="0.25">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row>
    <row r="172" spans="1:26" s="30" customFormat="1" x14ac:dyDescent="0.25">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row>
    <row r="173" spans="1:26" s="30" customFormat="1" x14ac:dyDescent="0.25">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row>
    <row r="174" spans="1:26" s="30" customFormat="1" x14ac:dyDescent="0.25">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row>
    <row r="175" spans="1:26" s="30" customFormat="1" x14ac:dyDescent="0.25">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row>
    <row r="176" spans="1:26" s="30" customFormat="1" x14ac:dyDescent="0.25">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row>
    <row r="177" spans="1:26" s="30" customFormat="1" x14ac:dyDescent="0.25">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row>
    <row r="178" spans="1:26" s="30" customFormat="1" x14ac:dyDescent="0.25">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row>
    <row r="179" spans="1:26" s="30" customFormat="1" x14ac:dyDescent="0.25">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row>
    <row r="180" spans="1:26" s="30" customFormat="1" x14ac:dyDescent="0.25">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row>
    <row r="181" spans="1:26" s="30" customFormat="1" x14ac:dyDescent="0.25">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row>
    <row r="182" spans="1:26" s="30" customFormat="1" x14ac:dyDescent="0.25">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row>
    <row r="183" spans="1:26" s="30" customFormat="1" x14ac:dyDescent="0.25">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row>
    <row r="184" spans="1:26" s="30" customFormat="1" x14ac:dyDescent="0.25">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row>
    <row r="185" spans="1:26" s="30" customFormat="1" x14ac:dyDescent="0.25">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row>
    <row r="186" spans="1:26" s="30" customFormat="1" x14ac:dyDescent="0.25">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row>
    <row r="187" spans="1:26" s="30" customFormat="1" x14ac:dyDescent="0.25">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row>
    <row r="188" spans="1:26" s="30" customFormat="1" x14ac:dyDescent="0.25">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row>
    <row r="189" spans="1:26" s="30" customFormat="1" x14ac:dyDescent="0.25">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row>
    <row r="190" spans="1:26" s="30" customFormat="1" x14ac:dyDescent="0.25">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row>
    <row r="191" spans="1:26" s="30" customFormat="1" x14ac:dyDescent="0.25">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row>
    <row r="192" spans="1:26" s="30" customFormat="1" x14ac:dyDescent="0.25">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row>
    <row r="193" spans="1:26" s="30" customFormat="1" x14ac:dyDescent="0.25">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row>
    <row r="194" spans="1:26" s="30" customFormat="1" x14ac:dyDescent="0.25">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row>
    <row r="195" spans="1:26" s="30" customFormat="1" x14ac:dyDescent="0.25">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row>
    <row r="196" spans="1:26" s="30" customFormat="1" x14ac:dyDescent="0.25">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row>
    <row r="197" spans="1:26" s="30" customFormat="1" x14ac:dyDescent="0.25">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row>
    <row r="198" spans="1:26" s="30" customFormat="1" x14ac:dyDescent="0.25">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row>
    <row r="199" spans="1:26" s="30" customFormat="1" x14ac:dyDescent="0.25">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row>
    <row r="200" spans="1:26" s="30" customFormat="1" x14ac:dyDescent="0.25">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row>
    <row r="201" spans="1:26" s="30" customFormat="1" x14ac:dyDescent="0.25">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row>
    <row r="202" spans="1:26" s="30" customFormat="1" x14ac:dyDescent="0.25">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row>
    <row r="203" spans="1:26" s="30" customFormat="1" x14ac:dyDescent="0.25">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row>
    <row r="204" spans="1:26" s="30" customFormat="1" x14ac:dyDescent="0.25">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row>
    <row r="205" spans="1:26" s="30" customFormat="1" x14ac:dyDescent="0.25">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row>
    <row r="206" spans="1:26" s="30" customFormat="1" x14ac:dyDescent="0.25">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row>
    <row r="207" spans="1:26" s="30" customFormat="1" x14ac:dyDescent="0.25">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row>
    <row r="208" spans="1:26" s="30" customFormat="1" x14ac:dyDescent="0.25">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row>
    <row r="209" spans="1:26" s="30" customFormat="1" x14ac:dyDescent="0.25">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row>
    <row r="210" spans="1:26" s="30" customFormat="1" x14ac:dyDescent="0.25">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row>
    <row r="211" spans="1:26" s="30" customFormat="1" x14ac:dyDescent="0.25">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row>
    <row r="212" spans="1:26" s="30" customFormat="1" x14ac:dyDescent="0.25">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row>
    <row r="213" spans="1:26" s="30" customFormat="1" x14ac:dyDescent="0.25">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row>
    <row r="214" spans="1:26" s="30" customFormat="1" x14ac:dyDescent="0.25">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row>
    <row r="215" spans="1:26" s="30" customFormat="1" x14ac:dyDescent="0.25">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row>
    <row r="216" spans="1:26" s="30" customFormat="1" x14ac:dyDescent="0.25">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row>
    <row r="217" spans="1:26" s="30" customFormat="1" x14ac:dyDescent="0.25">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row>
    <row r="218" spans="1:26" s="30" customFormat="1" x14ac:dyDescent="0.25">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row>
    <row r="219" spans="1:26" s="30" customFormat="1" x14ac:dyDescent="0.25">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row>
    <row r="220" spans="1:26" s="30" customFormat="1" x14ac:dyDescent="0.25">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row>
    <row r="221" spans="1:26" s="30" customFormat="1" x14ac:dyDescent="0.25">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row>
    <row r="222" spans="1:26" x14ac:dyDescent="0.25">
      <c r="A222" s="85"/>
      <c r="B222" s="85"/>
      <c r="C222" s="85"/>
      <c r="D222" s="85"/>
      <c r="E222" s="85"/>
      <c r="F222" s="85"/>
      <c r="G222" s="85"/>
      <c r="H222" s="85"/>
      <c r="I222" s="85"/>
      <c r="J222" s="70"/>
      <c r="K222" s="70"/>
      <c r="L222" s="70"/>
      <c r="M222" s="70"/>
      <c r="N222" s="70"/>
      <c r="O222" s="70"/>
      <c r="P222" s="70"/>
      <c r="Q222" s="70"/>
      <c r="R222" s="70"/>
      <c r="S222" s="70"/>
      <c r="T222" s="70"/>
      <c r="U222" s="70"/>
      <c r="V222" s="70"/>
      <c r="W222" s="70"/>
      <c r="X222" s="70"/>
      <c r="Y222" s="70"/>
      <c r="Z222" s="70"/>
    </row>
    <row r="223" spans="1:26" x14ac:dyDescent="0.25">
      <c r="A223" s="85"/>
      <c r="B223" s="85"/>
      <c r="C223" s="85"/>
      <c r="D223" s="85"/>
      <c r="E223" s="85"/>
      <c r="F223" s="85"/>
      <c r="G223" s="85"/>
      <c r="H223" s="85"/>
      <c r="I223" s="85"/>
      <c r="J223" s="70"/>
      <c r="K223" s="70"/>
      <c r="L223" s="70"/>
      <c r="M223" s="70"/>
      <c r="N223" s="70"/>
      <c r="O223" s="70"/>
      <c r="P223" s="70"/>
      <c r="Q223" s="70"/>
      <c r="R223" s="70"/>
      <c r="S223" s="70"/>
      <c r="T223" s="70"/>
      <c r="U223" s="70"/>
      <c r="V223" s="70"/>
      <c r="W223" s="70"/>
      <c r="X223" s="70"/>
      <c r="Y223" s="70"/>
      <c r="Z223" s="70"/>
    </row>
    <row r="224" spans="1:26" x14ac:dyDescent="0.25">
      <c r="A224" s="85"/>
      <c r="B224" s="85"/>
      <c r="C224" s="85"/>
      <c r="D224" s="85"/>
      <c r="E224" s="85"/>
      <c r="F224" s="85"/>
      <c r="G224" s="85"/>
      <c r="H224" s="85"/>
      <c r="I224" s="85"/>
      <c r="J224" s="70"/>
      <c r="K224" s="70"/>
      <c r="L224" s="70"/>
      <c r="M224" s="70"/>
      <c r="N224" s="70"/>
      <c r="O224" s="70"/>
      <c r="P224" s="70"/>
      <c r="Q224" s="70"/>
      <c r="R224" s="70"/>
      <c r="S224" s="70"/>
      <c r="T224" s="70"/>
      <c r="U224" s="70"/>
      <c r="V224" s="70"/>
      <c r="W224" s="70"/>
      <c r="X224" s="70"/>
      <c r="Y224" s="70"/>
      <c r="Z224" s="70"/>
    </row>
    <row r="225" spans="1:26" x14ac:dyDescent="0.25">
      <c r="A225" s="85"/>
      <c r="B225" s="85"/>
      <c r="C225" s="85"/>
      <c r="D225" s="85"/>
      <c r="E225" s="85"/>
      <c r="F225" s="85"/>
      <c r="G225" s="85"/>
      <c r="H225" s="85"/>
      <c r="I225" s="85"/>
      <c r="J225" s="70"/>
      <c r="K225" s="70"/>
      <c r="L225" s="70"/>
      <c r="M225" s="70"/>
      <c r="N225" s="70"/>
      <c r="O225" s="70"/>
      <c r="P225" s="70"/>
      <c r="Q225" s="70"/>
      <c r="R225" s="70"/>
      <c r="S225" s="70"/>
      <c r="T225" s="70"/>
      <c r="U225" s="70"/>
      <c r="V225" s="70"/>
      <c r="W225" s="70"/>
      <c r="X225" s="70"/>
      <c r="Y225" s="70"/>
      <c r="Z225" s="70"/>
    </row>
    <row r="226" spans="1:26" x14ac:dyDescent="0.25">
      <c r="A226" s="85"/>
      <c r="B226" s="85"/>
      <c r="C226" s="85"/>
      <c r="D226" s="85"/>
      <c r="E226" s="85"/>
      <c r="F226" s="85"/>
      <c r="G226" s="85"/>
      <c r="H226" s="85"/>
      <c r="I226" s="85"/>
      <c r="J226" s="70"/>
      <c r="K226" s="70"/>
      <c r="L226" s="70"/>
      <c r="M226" s="70"/>
      <c r="N226" s="70"/>
      <c r="O226" s="70"/>
      <c r="P226" s="70"/>
      <c r="Q226" s="70"/>
      <c r="R226" s="70"/>
      <c r="S226" s="70"/>
      <c r="T226" s="70"/>
      <c r="U226" s="70"/>
      <c r="V226" s="70"/>
      <c r="W226" s="70"/>
      <c r="X226" s="70"/>
      <c r="Y226" s="70"/>
      <c r="Z226" s="70"/>
    </row>
    <row r="227" spans="1:26" x14ac:dyDescent="0.25">
      <c r="A227" s="85"/>
      <c r="B227" s="85"/>
      <c r="C227" s="85"/>
      <c r="D227" s="85"/>
      <c r="E227" s="85"/>
      <c r="F227" s="85"/>
      <c r="G227" s="85"/>
      <c r="H227" s="85"/>
      <c r="I227" s="85"/>
      <c r="J227" s="70"/>
      <c r="K227" s="70"/>
      <c r="L227" s="70"/>
      <c r="M227" s="70"/>
      <c r="N227" s="70"/>
      <c r="O227" s="70"/>
      <c r="P227" s="70"/>
      <c r="Q227" s="70"/>
      <c r="R227" s="70"/>
      <c r="S227" s="70"/>
      <c r="T227" s="70"/>
      <c r="U227" s="70"/>
      <c r="V227" s="70"/>
      <c r="W227" s="70"/>
      <c r="X227" s="70"/>
      <c r="Y227" s="70"/>
      <c r="Z227" s="70"/>
    </row>
    <row r="228" spans="1:26" x14ac:dyDescent="0.25">
      <c r="A228" s="85"/>
      <c r="B228" s="85"/>
      <c r="C228" s="85"/>
      <c r="D228" s="85"/>
      <c r="E228" s="85"/>
      <c r="F228" s="85"/>
      <c r="G228" s="85"/>
      <c r="H228" s="85"/>
      <c r="I228" s="85"/>
      <c r="J228" s="70"/>
      <c r="K228" s="70"/>
      <c r="L228" s="70"/>
      <c r="M228" s="70"/>
      <c r="N228" s="70"/>
      <c r="O228" s="70"/>
      <c r="P228" s="70"/>
      <c r="Q228" s="70"/>
      <c r="R228" s="70"/>
      <c r="S228" s="70"/>
      <c r="T228" s="70"/>
      <c r="U228" s="70"/>
      <c r="V228" s="70"/>
      <c r="W228" s="70"/>
      <c r="X228" s="70"/>
      <c r="Y228" s="70"/>
      <c r="Z228" s="70"/>
    </row>
    <row r="229" spans="1:26" x14ac:dyDescent="0.25">
      <c r="A229" s="85"/>
      <c r="B229" s="85"/>
      <c r="C229" s="85"/>
      <c r="D229" s="85"/>
      <c r="E229" s="85"/>
      <c r="F229" s="85"/>
      <c r="G229" s="85"/>
      <c r="H229" s="85"/>
      <c r="I229" s="85"/>
      <c r="J229" s="70"/>
      <c r="K229" s="70"/>
      <c r="L229" s="70"/>
      <c r="M229" s="70"/>
      <c r="N229" s="70"/>
      <c r="O229" s="70"/>
      <c r="P229" s="70"/>
      <c r="Q229" s="70"/>
      <c r="R229" s="70"/>
      <c r="S229" s="70"/>
      <c r="T229" s="70"/>
      <c r="U229" s="70"/>
      <c r="V229" s="70"/>
      <c r="W229" s="70"/>
      <c r="X229" s="70"/>
      <c r="Y229" s="70"/>
      <c r="Z229" s="70"/>
    </row>
    <row r="230" spans="1:26" x14ac:dyDescent="0.25">
      <c r="A230" s="85"/>
      <c r="B230" s="85"/>
      <c r="C230" s="85"/>
      <c r="D230" s="85"/>
      <c r="E230" s="85"/>
      <c r="F230" s="85"/>
      <c r="G230" s="85"/>
      <c r="H230" s="85"/>
      <c r="I230" s="85"/>
      <c r="J230" s="70"/>
      <c r="K230" s="70"/>
      <c r="L230" s="70"/>
      <c r="M230" s="70"/>
      <c r="N230" s="70"/>
      <c r="O230" s="70"/>
      <c r="P230" s="70"/>
      <c r="Q230" s="70"/>
      <c r="R230" s="70"/>
      <c r="S230" s="70"/>
      <c r="T230" s="70"/>
      <c r="U230" s="70"/>
      <c r="V230" s="70"/>
      <c r="W230" s="70"/>
      <c r="X230" s="70"/>
      <c r="Y230" s="70"/>
      <c r="Z230" s="70"/>
    </row>
    <row r="231" spans="1:26" x14ac:dyDescent="0.25">
      <c r="A231" s="85"/>
      <c r="B231" s="85"/>
      <c r="C231" s="85"/>
      <c r="D231" s="85"/>
      <c r="E231" s="85"/>
      <c r="F231" s="85"/>
      <c r="G231" s="85"/>
      <c r="H231" s="85"/>
      <c r="I231" s="85"/>
      <c r="J231" s="70"/>
      <c r="K231" s="70"/>
      <c r="L231" s="70"/>
      <c r="M231" s="70"/>
      <c r="N231" s="70"/>
      <c r="O231" s="70"/>
      <c r="P231" s="70"/>
      <c r="Q231" s="70"/>
      <c r="R231" s="70"/>
      <c r="S231" s="70"/>
      <c r="T231" s="70"/>
      <c r="U231" s="70"/>
      <c r="V231" s="70"/>
      <c r="W231" s="70"/>
      <c r="X231" s="70"/>
      <c r="Y231" s="70"/>
      <c r="Z231" s="70"/>
    </row>
    <row r="232" spans="1:26" x14ac:dyDescent="0.25">
      <c r="A232" s="85"/>
      <c r="B232" s="85"/>
      <c r="C232" s="85"/>
      <c r="D232" s="85"/>
      <c r="E232" s="85"/>
      <c r="F232" s="85"/>
      <c r="G232" s="85"/>
      <c r="H232" s="85"/>
      <c r="I232" s="85"/>
      <c r="J232" s="70"/>
      <c r="K232" s="70"/>
      <c r="L232" s="70"/>
      <c r="M232" s="70"/>
      <c r="N232" s="70"/>
      <c r="O232" s="70"/>
      <c r="P232" s="70"/>
      <c r="Q232" s="70"/>
      <c r="R232" s="70"/>
      <c r="S232" s="70"/>
      <c r="T232" s="70"/>
      <c r="U232" s="70"/>
      <c r="V232" s="70"/>
      <c r="W232" s="70"/>
      <c r="X232" s="70"/>
      <c r="Y232" s="70"/>
      <c r="Z232" s="70"/>
    </row>
    <row r="233" spans="1:26" x14ac:dyDescent="0.25">
      <c r="A233" s="85"/>
      <c r="B233" s="85"/>
      <c r="C233" s="85"/>
      <c r="D233" s="85"/>
      <c r="E233" s="85"/>
      <c r="F233" s="85"/>
      <c r="G233" s="85"/>
      <c r="H233" s="85"/>
      <c r="I233" s="85"/>
      <c r="J233" s="70"/>
      <c r="K233" s="70"/>
      <c r="L233" s="70"/>
      <c r="M233" s="70"/>
      <c r="N233" s="70"/>
      <c r="O233" s="70"/>
      <c r="P233" s="70"/>
      <c r="Q233" s="70"/>
      <c r="R233" s="70"/>
      <c r="S233" s="70"/>
      <c r="T233" s="70"/>
      <c r="U233" s="70"/>
      <c r="V233" s="70"/>
      <c r="W233" s="70"/>
      <c r="X233" s="70"/>
      <c r="Y233" s="70"/>
      <c r="Z233" s="70"/>
    </row>
    <row r="234" spans="1:26" x14ac:dyDescent="0.25">
      <c r="A234" s="85"/>
      <c r="B234" s="85"/>
      <c r="C234" s="85"/>
      <c r="D234" s="85"/>
      <c r="E234" s="85"/>
      <c r="F234" s="85"/>
      <c r="G234" s="85"/>
      <c r="H234" s="85"/>
      <c r="I234" s="85"/>
      <c r="J234" s="70"/>
      <c r="K234" s="70"/>
      <c r="L234" s="70"/>
      <c r="M234" s="70"/>
      <c r="N234" s="70"/>
      <c r="O234" s="70"/>
      <c r="P234" s="70"/>
      <c r="Q234" s="70"/>
      <c r="R234" s="70"/>
      <c r="S234" s="70"/>
      <c r="T234" s="70"/>
      <c r="U234" s="70"/>
      <c r="V234" s="70"/>
      <c r="W234" s="70"/>
      <c r="X234" s="70"/>
      <c r="Y234" s="70"/>
      <c r="Z234" s="70"/>
    </row>
    <row r="235" spans="1:26" x14ac:dyDescent="0.25">
      <c r="A235" s="85"/>
      <c r="B235" s="85"/>
      <c r="C235" s="85"/>
      <c r="D235" s="85"/>
      <c r="E235" s="85"/>
      <c r="F235" s="85"/>
      <c r="G235" s="85"/>
      <c r="H235" s="85"/>
      <c r="I235" s="85"/>
      <c r="J235" s="70"/>
      <c r="K235" s="70"/>
      <c r="L235" s="70"/>
      <c r="M235" s="70"/>
      <c r="N235" s="70"/>
      <c r="O235" s="70"/>
      <c r="P235" s="70"/>
      <c r="Q235" s="70"/>
      <c r="R235" s="70"/>
      <c r="S235" s="70"/>
      <c r="T235" s="70"/>
      <c r="U235" s="70"/>
      <c r="V235" s="70"/>
      <c r="W235" s="70"/>
      <c r="X235" s="70"/>
      <c r="Y235" s="70"/>
      <c r="Z235" s="70"/>
    </row>
    <row r="236" spans="1:26" x14ac:dyDescent="0.25">
      <c r="A236" s="85"/>
      <c r="B236" s="85"/>
      <c r="C236" s="85"/>
      <c r="D236" s="85"/>
      <c r="E236" s="85"/>
      <c r="F236" s="85"/>
      <c r="G236" s="85"/>
      <c r="H236" s="85"/>
      <c r="I236" s="85"/>
      <c r="J236" s="70"/>
      <c r="K236" s="70"/>
      <c r="L236" s="70"/>
      <c r="M236" s="70"/>
      <c r="N236" s="70"/>
      <c r="O236" s="70"/>
      <c r="P236" s="70"/>
      <c r="Q236" s="70"/>
      <c r="R236" s="70"/>
      <c r="S236" s="70"/>
      <c r="T236" s="70"/>
      <c r="U236" s="70"/>
      <c r="V236" s="70"/>
      <c r="W236" s="70"/>
      <c r="X236" s="70"/>
      <c r="Y236" s="70"/>
      <c r="Z236" s="70"/>
    </row>
    <row r="237" spans="1:26" x14ac:dyDescent="0.25">
      <c r="A237" s="85"/>
      <c r="B237" s="85"/>
      <c r="C237" s="85"/>
      <c r="D237" s="85"/>
      <c r="E237" s="85"/>
      <c r="F237" s="85"/>
      <c r="G237" s="85"/>
      <c r="H237" s="85"/>
      <c r="I237" s="85"/>
      <c r="J237" s="70"/>
      <c r="K237" s="70"/>
      <c r="L237" s="70"/>
      <c r="M237" s="70"/>
      <c r="N237" s="70"/>
      <c r="O237" s="70"/>
      <c r="P237" s="70"/>
      <c r="Q237" s="70"/>
      <c r="R237" s="70"/>
      <c r="S237" s="70"/>
      <c r="T237" s="70"/>
      <c r="U237" s="70"/>
      <c r="V237" s="70"/>
      <c r="W237" s="70"/>
      <c r="X237" s="70"/>
      <c r="Y237" s="70"/>
      <c r="Z237" s="70"/>
    </row>
    <row r="238" spans="1:26" x14ac:dyDescent="0.25">
      <c r="A238" s="85"/>
      <c r="B238" s="85"/>
      <c r="C238" s="85"/>
      <c r="D238" s="85"/>
      <c r="E238" s="85"/>
      <c r="F238" s="85"/>
      <c r="G238" s="85"/>
      <c r="H238" s="85"/>
      <c r="I238" s="85"/>
      <c r="J238" s="70"/>
      <c r="K238" s="70"/>
      <c r="L238" s="70"/>
      <c r="M238" s="70"/>
      <c r="N238" s="70"/>
      <c r="O238" s="70"/>
      <c r="P238" s="70"/>
      <c r="Q238" s="70"/>
      <c r="R238" s="70"/>
      <c r="S238" s="70"/>
      <c r="T238" s="70"/>
      <c r="U238" s="70"/>
      <c r="V238" s="70"/>
      <c r="W238" s="70"/>
      <c r="X238" s="70"/>
      <c r="Y238" s="70"/>
      <c r="Z238" s="70"/>
    </row>
    <row r="239" spans="1:26" x14ac:dyDescent="0.25">
      <c r="A239" s="85"/>
      <c r="B239" s="85"/>
      <c r="C239" s="85"/>
      <c r="D239" s="85"/>
      <c r="E239" s="85"/>
      <c r="F239" s="85"/>
      <c r="G239" s="85"/>
      <c r="H239" s="85"/>
      <c r="I239" s="85"/>
      <c r="J239" s="70"/>
      <c r="K239" s="70"/>
      <c r="L239" s="70"/>
      <c r="M239" s="70"/>
      <c r="N239" s="70"/>
      <c r="O239" s="70"/>
      <c r="P239" s="70"/>
      <c r="Q239" s="70"/>
      <c r="R239" s="70"/>
      <c r="S239" s="70"/>
      <c r="T239" s="70"/>
      <c r="U239" s="70"/>
      <c r="V239" s="70"/>
      <c r="W239" s="70"/>
      <c r="X239" s="70"/>
      <c r="Y239" s="70"/>
      <c r="Z239" s="70"/>
    </row>
    <row r="240" spans="1:26" x14ac:dyDescent="0.25">
      <c r="A240" s="85"/>
      <c r="B240" s="85"/>
      <c r="C240" s="85"/>
      <c r="D240" s="85"/>
      <c r="E240" s="85"/>
      <c r="F240" s="85"/>
      <c r="G240" s="85"/>
      <c r="H240" s="85"/>
      <c r="I240" s="85"/>
      <c r="J240" s="70"/>
      <c r="K240" s="70"/>
      <c r="L240" s="70"/>
      <c r="M240" s="70"/>
      <c r="N240" s="70"/>
      <c r="O240" s="70"/>
      <c r="P240" s="70"/>
      <c r="Q240" s="70"/>
      <c r="R240" s="70"/>
      <c r="S240" s="70"/>
      <c r="T240" s="70"/>
      <c r="U240" s="70"/>
      <c r="V240" s="70"/>
      <c r="W240" s="70"/>
      <c r="X240" s="70"/>
      <c r="Y240" s="70"/>
      <c r="Z240" s="70"/>
    </row>
    <row r="241" spans="1:26" x14ac:dyDescent="0.25">
      <c r="A241" s="85"/>
      <c r="B241" s="85"/>
      <c r="C241" s="85"/>
      <c r="D241" s="85"/>
      <c r="E241" s="85"/>
      <c r="F241" s="85"/>
      <c r="G241" s="85"/>
      <c r="H241" s="85"/>
      <c r="I241" s="85"/>
      <c r="J241" s="70"/>
      <c r="K241" s="70"/>
      <c r="L241" s="70"/>
      <c r="M241" s="70"/>
      <c r="N241" s="70"/>
      <c r="O241" s="70"/>
      <c r="P241" s="70"/>
      <c r="Q241" s="70"/>
      <c r="R241" s="70"/>
      <c r="S241" s="70"/>
      <c r="T241" s="70"/>
      <c r="U241" s="70"/>
      <c r="V241" s="70"/>
      <c r="W241" s="70"/>
      <c r="X241" s="70"/>
      <c r="Y241" s="70"/>
      <c r="Z241" s="70"/>
    </row>
    <row r="242" spans="1:26" x14ac:dyDescent="0.25">
      <c r="A242" s="85"/>
      <c r="B242" s="85"/>
      <c r="C242" s="85"/>
      <c r="D242" s="85"/>
      <c r="E242" s="85"/>
      <c r="F242" s="85"/>
      <c r="G242" s="85"/>
      <c r="H242" s="85"/>
      <c r="I242" s="85"/>
      <c r="J242" s="70"/>
      <c r="K242" s="70"/>
      <c r="L242" s="70"/>
      <c r="M242" s="70"/>
      <c r="N242" s="70"/>
      <c r="O242" s="70"/>
      <c r="P242" s="70"/>
      <c r="Q242" s="70"/>
      <c r="R242" s="70"/>
      <c r="S242" s="70"/>
      <c r="T242" s="70"/>
      <c r="U242" s="70"/>
      <c r="V242" s="70"/>
      <c r="W242" s="70"/>
      <c r="X242" s="70"/>
      <c r="Y242" s="70"/>
      <c r="Z242" s="70"/>
    </row>
    <row r="243" spans="1:26" x14ac:dyDescent="0.25">
      <c r="A243" s="85"/>
      <c r="B243" s="85"/>
      <c r="C243" s="85"/>
      <c r="D243" s="85"/>
      <c r="E243" s="85"/>
      <c r="F243" s="85"/>
      <c r="G243" s="85"/>
      <c r="H243" s="85"/>
      <c r="I243" s="85"/>
      <c r="J243" s="70"/>
      <c r="K243" s="70"/>
      <c r="L243" s="70"/>
      <c r="M243" s="70"/>
      <c r="N243" s="70"/>
      <c r="O243" s="70"/>
      <c r="P243" s="70"/>
      <c r="Q243" s="70"/>
      <c r="R243" s="70"/>
      <c r="S243" s="70"/>
      <c r="T243" s="70"/>
      <c r="U243" s="70"/>
      <c r="V243" s="70"/>
      <c r="W243" s="70"/>
      <c r="X243" s="70"/>
      <c r="Y243" s="70"/>
      <c r="Z243" s="70"/>
    </row>
    <row r="244" spans="1:26" x14ac:dyDescent="0.25">
      <c r="A244" s="85"/>
      <c r="B244" s="85"/>
      <c r="C244" s="85"/>
      <c r="D244" s="85"/>
      <c r="E244" s="85"/>
      <c r="F244" s="85"/>
      <c r="G244" s="85"/>
      <c r="H244" s="85"/>
      <c r="I244" s="85"/>
      <c r="J244" s="70"/>
      <c r="K244" s="70"/>
      <c r="L244" s="70"/>
      <c r="M244" s="70"/>
      <c r="N244" s="70"/>
      <c r="O244" s="70"/>
      <c r="P244" s="70"/>
      <c r="Q244" s="70"/>
      <c r="R244" s="70"/>
      <c r="S244" s="70"/>
      <c r="T244" s="70"/>
      <c r="U244" s="70"/>
      <c r="V244" s="70"/>
      <c r="W244" s="70"/>
      <c r="X244" s="70"/>
      <c r="Y244" s="70"/>
      <c r="Z244" s="70"/>
    </row>
    <row r="245" spans="1:26" x14ac:dyDescent="0.25">
      <c r="A245" s="85"/>
      <c r="B245" s="85"/>
      <c r="C245" s="85"/>
      <c r="D245" s="85"/>
      <c r="E245" s="85"/>
      <c r="F245" s="85"/>
      <c r="G245" s="85"/>
      <c r="H245" s="85"/>
      <c r="I245" s="85"/>
      <c r="J245" s="70"/>
      <c r="K245" s="70"/>
      <c r="L245" s="70"/>
      <c r="M245" s="70"/>
      <c r="N245" s="70"/>
      <c r="O245" s="70"/>
      <c r="P245" s="70"/>
      <c r="Q245" s="70"/>
      <c r="R245" s="70"/>
      <c r="S245" s="70"/>
      <c r="T245" s="70"/>
      <c r="U245" s="70"/>
      <c r="V245" s="70"/>
      <c r="W245" s="70"/>
      <c r="X245" s="70"/>
      <c r="Y245" s="70"/>
      <c r="Z245" s="70"/>
    </row>
    <row r="246" spans="1:26" x14ac:dyDescent="0.25">
      <c r="A246" s="85"/>
      <c r="B246" s="85"/>
      <c r="C246" s="85"/>
      <c r="D246" s="85"/>
      <c r="E246" s="85"/>
      <c r="F246" s="85"/>
      <c r="G246" s="85"/>
      <c r="H246" s="85"/>
      <c r="I246" s="85"/>
      <c r="J246" s="70"/>
      <c r="K246" s="70"/>
      <c r="L246" s="70"/>
      <c r="M246" s="70"/>
      <c r="N246" s="70"/>
      <c r="O246" s="70"/>
      <c r="P246" s="70"/>
      <c r="Q246" s="70"/>
      <c r="R246" s="70"/>
      <c r="S246" s="70"/>
      <c r="T246" s="70"/>
      <c r="U246" s="70"/>
      <c r="V246" s="70"/>
      <c r="W246" s="70"/>
      <c r="X246" s="70"/>
      <c r="Y246" s="70"/>
      <c r="Z246" s="70"/>
    </row>
    <row r="247" spans="1:26" x14ac:dyDescent="0.25">
      <c r="A247" s="85"/>
      <c r="B247" s="85"/>
      <c r="C247" s="85"/>
      <c r="D247" s="85"/>
      <c r="E247" s="85"/>
      <c r="F247" s="85"/>
      <c r="G247" s="85"/>
      <c r="H247" s="85"/>
      <c r="I247" s="85"/>
      <c r="J247" s="70"/>
      <c r="K247" s="70"/>
      <c r="L247" s="70"/>
      <c r="M247" s="70"/>
      <c r="N247" s="70"/>
      <c r="O247" s="70"/>
      <c r="P247" s="70"/>
      <c r="Q247" s="70"/>
      <c r="R247" s="70"/>
      <c r="S247" s="70"/>
      <c r="T247" s="70"/>
      <c r="U247" s="70"/>
      <c r="V247" s="70"/>
      <c r="W247" s="70"/>
      <c r="X247" s="70"/>
      <c r="Y247" s="70"/>
      <c r="Z247" s="70"/>
    </row>
    <row r="248" spans="1:26" x14ac:dyDescent="0.25">
      <c r="A248" s="85"/>
      <c r="B248" s="85"/>
      <c r="C248" s="85"/>
      <c r="D248" s="85"/>
      <c r="E248" s="85"/>
      <c r="F248" s="85"/>
      <c r="G248" s="85"/>
      <c r="H248" s="85"/>
      <c r="I248" s="85"/>
      <c r="J248" s="70"/>
      <c r="K248" s="70"/>
      <c r="L248" s="70"/>
      <c r="M248" s="70"/>
      <c r="N248" s="70"/>
      <c r="O248" s="70"/>
      <c r="P248" s="70"/>
      <c r="Q248" s="70"/>
      <c r="R248" s="70"/>
      <c r="S248" s="70"/>
      <c r="T248" s="70"/>
      <c r="U248" s="70"/>
      <c r="V248" s="70"/>
      <c r="W248" s="70"/>
      <c r="X248" s="70"/>
      <c r="Y248" s="70"/>
      <c r="Z248" s="70"/>
    </row>
    <row r="249" spans="1:26" x14ac:dyDescent="0.25">
      <c r="A249" s="85"/>
      <c r="B249" s="85"/>
      <c r="C249" s="85"/>
      <c r="D249" s="85"/>
      <c r="E249" s="85"/>
      <c r="F249" s="85"/>
      <c r="G249" s="85"/>
      <c r="H249" s="85"/>
      <c r="I249" s="85"/>
      <c r="J249" s="70"/>
      <c r="K249" s="70"/>
      <c r="L249" s="70"/>
      <c r="M249" s="70"/>
      <c r="N249" s="70"/>
      <c r="O249" s="70"/>
      <c r="P249" s="70"/>
      <c r="Q249" s="70"/>
      <c r="R249" s="70"/>
      <c r="S249" s="70"/>
      <c r="T249" s="70"/>
      <c r="U249" s="70"/>
      <c r="V249" s="70"/>
      <c r="W249" s="70"/>
      <c r="X249" s="70"/>
      <c r="Y249" s="70"/>
      <c r="Z249" s="70"/>
    </row>
    <row r="250" spans="1:26" x14ac:dyDescent="0.25">
      <c r="A250" s="85"/>
      <c r="B250" s="85"/>
      <c r="C250" s="85"/>
      <c r="D250" s="85"/>
      <c r="E250" s="85"/>
      <c r="F250" s="85"/>
      <c r="G250" s="85"/>
      <c r="H250" s="85"/>
      <c r="I250" s="85"/>
      <c r="J250" s="70"/>
      <c r="K250" s="70"/>
      <c r="L250" s="70"/>
      <c r="M250" s="70"/>
      <c r="N250" s="70"/>
      <c r="O250" s="70"/>
      <c r="P250" s="70"/>
      <c r="Q250" s="70"/>
      <c r="R250" s="70"/>
      <c r="S250" s="70"/>
      <c r="T250" s="70"/>
      <c r="U250" s="70"/>
      <c r="V250" s="70"/>
      <c r="W250" s="70"/>
      <c r="X250" s="70"/>
      <c r="Y250" s="70"/>
      <c r="Z250" s="70"/>
    </row>
    <row r="251" spans="1:26" x14ac:dyDescent="0.25">
      <c r="A251" s="85"/>
      <c r="B251" s="85"/>
      <c r="C251" s="85"/>
      <c r="D251" s="85"/>
      <c r="E251" s="85"/>
      <c r="F251" s="85"/>
      <c r="G251" s="85"/>
      <c r="H251" s="85"/>
      <c r="I251" s="85"/>
      <c r="J251" s="70"/>
      <c r="K251" s="70"/>
      <c r="L251" s="70"/>
      <c r="M251" s="70"/>
      <c r="N251" s="70"/>
      <c r="O251" s="70"/>
      <c r="P251" s="70"/>
      <c r="Q251" s="70"/>
      <c r="R251" s="70"/>
      <c r="S251" s="70"/>
      <c r="T251" s="70"/>
      <c r="U251" s="70"/>
      <c r="V251" s="70"/>
      <c r="W251" s="70"/>
      <c r="X251" s="70"/>
      <c r="Y251" s="70"/>
      <c r="Z251" s="70"/>
    </row>
    <row r="252" spans="1:26" x14ac:dyDescent="0.25">
      <c r="A252" s="85"/>
      <c r="B252" s="85"/>
      <c r="C252" s="85"/>
      <c r="D252" s="85"/>
      <c r="E252" s="85"/>
      <c r="F252" s="85"/>
      <c r="G252" s="85"/>
      <c r="H252" s="85"/>
      <c r="I252" s="85"/>
      <c r="J252" s="70"/>
      <c r="K252" s="70"/>
      <c r="L252" s="70"/>
      <c r="M252" s="70"/>
      <c r="N252" s="70"/>
      <c r="O252" s="70"/>
      <c r="P252" s="70"/>
      <c r="Q252" s="70"/>
      <c r="R252" s="70"/>
      <c r="S252" s="70"/>
      <c r="T252" s="70"/>
      <c r="U252" s="70"/>
      <c r="V252" s="70"/>
      <c r="W252" s="70"/>
      <c r="X252" s="70"/>
      <c r="Y252" s="70"/>
      <c r="Z252" s="70"/>
    </row>
    <row r="253" spans="1:26" x14ac:dyDescent="0.25">
      <c r="A253" s="85"/>
      <c r="B253" s="85"/>
      <c r="C253" s="85"/>
      <c r="D253" s="85"/>
      <c r="E253" s="85"/>
      <c r="F253" s="85"/>
      <c r="G253" s="85"/>
      <c r="H253" s="85"/>
      <c r="I253" s="85"/>
      <c r="J253" s="70"/>
      <c r="K253" s="70"/>
      <c r="L253" s="70"/>
      <c r="M253" s="70"/>
      <c r="N253" s="70"/>
      <c r="O253" s="70"/>
      <c r="P253" s="70"/>
      <c r="Q253" s="70"/>
      <c r="R253" s="70"/>
      <c r="S253" s="70"/>
      <c r="T253" s="70"/>
      <c r="U253" s="70"/>
      <c r="V253" s="70"/>
      <c r="W253" s="70"/>
      <c r="X253" s="70"/>
      <c r="Y253" s="70"/>
      <c r="Z253" s="70"/>
    </row>
    <row r="254" spans="1:26" x14ac:dyDescent="0.25">
      <c r="A254" s="85"/>
      <c r="B254" s="85"/>
      <c r="C254" s="85"/>
      <c r="D254" s="85"/>
      <c r="E254" s="85"/>
      <c r="F254" s="85"/>
      <c r="G254" s="85"/>
      <c r="H254" s="85"/>
      <c r="I254" s="85"/>
      <c r="J254" s="70"/>
      <c r="K254" s="70"/>
      <c r="L254" s="70"/>
      <c r="M254" s="70"/>
      <c r="N254" s="70"/>
      <c r="O254" s="70"/>
      <c r="P254" s="70"/>
      <c r="Q254" s="70"/>
      <c r="R254" s="70"/>
      <c r="S254" s="70"/>
      <c r="T254" s="70"/>
      <c r="U254" s="70"/>
      <c r="V254" s="70"/>
      <c r="W254" s="70"/>
      <c r="X254" s="70"/>
      <c r="Y254" s="70"/>
      <c r="Z254" s="70"/>
    </row>
    <row r="255" spans="1:26" x14ac:dyDescent="0.25">
      <c r="A255" s="85"/>
      <c r="B255" s="85"/>
      <c r="C255" s="85"/>
      <c r="D255" s="85"/>
      <c r="E255" s="85"/>
      <c r="F255" s="85"/>
      <c r="G255" s="85"/>
      <c r="H255" s="85"/>
      <c r="I255" s="85"/>
      <c r="J255" s="70"/>
      <c r="K255" s="70"/>
      <c r="L255" s="70"/>
      <c r="M255" s="70"/>
      <c r="N255" s="70"/>
      <c r="O255" s="70"/>
      <c r="P255" s="70"/>
      <c r="Q255" s="70"/>
      <c r="R255" s="70"/>
      <c r="S255" s="70"/>
      <c r="T255" s="70"/>
      <c r="U255" s="70"/>
      <c r="V255" s="70"/>
      <c r="W255" s="70"/>
      <c r="X255" s="70"/>
      <c r="Y255" s="70"/>
      <c r="Z255" s="70"/>
    </row>
    <row r="256" spans="1:26" x14ac:dyDescent="0.25">
      <c r="A256" s="85"/>
      <c r="B256" s="85"/>
      <c r="C256" s="85"/>
      <c r="D256" s="85"/>
      <c r="E256" s="85"/>
      <c r="F256" s="85"/>
      <c r="G256" s="85"/>
      <c r="H256" s="85"/>
      <c r="I256" s="85"/>
      <c r="J256" s="70"/>
      <c r="K256" s="70"/>
      <c r="L256" s="70"/>
      <c r="M256" s="70"/>
      <c r="N256" s="70"/>
      <c r="O256" s="70"/>
      <c r="P256" s="70"/>
      <c r="Q256" s="70"/>
      <c r="R256" s="70"/>
      <c r="S256" s="70"/>
      <c r="T256" s="70"/>
      <c r="U256" s="70"/>
      <c r="V256" s="70"/>
      <c r="W256" s="70"/>
      <c r="X256" s="70"/>
      <c r="Y256" s="70"/>
      <c r="Z256" s="70"/>
    </row>
    <row r="257" spans="1:26" x14ac:dyDescent="0.25">
      <c r="A257" s="85"/>
      <c r="B257" s="85"/>
      <c r="C257" s="85"/>
      <c r="D257" s="85"/>
      <c r="E257" s="85"/>
      <c r="F257" s="85"/>
      <c r="G257" s="85"/>
      <c r="H257" s="85"/>
      <c r="I257" s="85"/>
      <c r="J257" s="70"/>
      <c r="K257" s="70"/>
      <c r="L257" s="70"/>
      <c r="M257" s="70"/>
      <c r="N257" s="70"/>
      <c r="O257" s="70"/>
      <c r="P257" s="70"/>
      <c r="Q257" s="70"/>
      <c r="R257" s="70"/>
      <c r="S257" s="70"/>
      <c r="T257" s="70"/>
      <c r="U257" s="70"/>
      <c r="V257" s="70"/>
      <c r="W257" s="70"/>
      <c r="X257" s="70"/>
      <c r="Y257" s="70"/>
      <c r="Z257" s="70"/>
    </row>
    <row r="258" spans="1:26" x14ac:dyDescent="0.25">
      <c r="A258" s="85"/>
      <c r="B258" s="85"/>
      <c r="C258" s="85"/>
      <c r="D258" s="85"/>
      <c r="E258" s="85"/>
      <c r="F258" s="85"/>
      <c r="G258" s="85"/>
      <c r="H258" s="85"/>
      <c r="I258" s="85"/>
      <c r="J258" s="70"/>
      <c r="K258" s="70"/>
      <c r="L258" s="70"/>
      <c r="M258" s="70"/>
      <c r="N258" s="70"/>
      <c r="O258" s="70"/>
      <c r="P258" s="70"/>
      <c r="Q258" s="70"/>
      <c r="R258" s="70"/>
      <c r="S258" s="70"/>
      <c r="T258" s="70"/>
      <c r="U258" s="70"/>
      <c r="V258" s="70"/>
      <c r="W258" s="70"/>
      <c r="X258" s="70"/>
      <c r="Y258" s="70"/>
      <c r="Z258" s="70"/>
    </row>
    <row r="259" spans="1:26" x14ac:dyDescent="0.25">
      <c r="A259" s="85"/>
      <c r="B259" s="85"/>
      <c r="C259" s="85"/>
      <c r="D259" s="85"/>
      <c r="E259" s="85"/>
      <c r="F259" s="85"/>
      <c r="G259" s="85"/>
      <c r="H259" s="85"/>
      <c r="I259" s="85"/>
      <c r="J259" s="70"/>
      <c r="K259" s="70"/>
      <c r="L259" s="70"/>
      <c r="M259" s="70"/>
      <c r="N259" s="70"/>
      <c r="O259" s="70"/>
      <c r="P259" s="70"/>
      <c r="Q259" s="70"/>
      <c r="R259" s="70"/>
      <c r="S259" s="70"/>
      <c r="T259" s="70"/>
      <c r="U259" s="70"/>
      <c r="V259" s="70"/>
      <c r="W259" s="70"/>
      <c r="X259" s="70"/>
      <c r="Y259" s="70"/>
      <c r="Z259" s="70"/>
    </row>
    <row r="260" spans="1:26" x14ac:dyDescent="0.25">
      <c r="A260" s="85"/>
      <c r="B260" s="85"/>
      <c r="C260" s="85"/>
      <c r="D260" s="85"/>
      <c r="E260" s="85"/>
      <c r="F260" s="85"/>
      <c r="G260" s="85"/>
      <c r="H260" s="85"/>
      <c r="I260" s="85"/>
      <c r="J260" s="70"/>
      <c r="K260" s="70"/>
      <c r="L260" s="70"/>
      <c r="M260" s="70"/>
      <c r="N260" s="70"/>
      <c r="O260" s="70"/>
      <c r="P260" s="70"/>
      <c r="Q260" s="70"/>
      <c r="R260" s="70"/>
      <c r="S260" s="70"/>
      <c r="T260" s="70"/>
      <c r="U260" s="70"/>
      <c r="V260" s="70"/>
      <c r="W260" s="70"/>
      <c r="X260" s="70"/>
      <c r="Y260" s="70"/>
      <c r="Z260" s="70"/>
    </row>
    <row r="261" spans="1:26" x14ac:dyDescent="0.25">
      <c r="A261" s="85"/>
      <c r="B261" s="85"/>
      <c r="C261" s="85"/>
      <c r="D261" s="85"/>
      <c r="E261" s="85"/>
      <c r="F261" s="85"/>
      <c r="G261" s="85"/>
      <c r="H261" s="85"/>
      <c r="I261" s="85"/>
      <c r="J261" s="70"/>
      <c r="K261" s="70"/>
      <c r="L261" s="70"/>
      <c r="M261" s="70"/>
      <c r="N261" s="70"/>
      <c r="O261" s="70"/>
      <c r="P261" s="70"/>
      <c r="Q261" s="70"/>
      <c r="R261" s="70"/>
      <c r="S261" s="70"/>
      <c r="T261" s="70"/>
      <c r="U261" s="70"/>
      <c r="V261" s="70"/>
      <c r="W261" s="70"/>
      <c r="X261" s="70"/>
      <c r="Y261" s="70"/>
      <c r="Z261" s="70"/>
    </row>
    <row r="262" spans="1:26" x14ac:dyDescent="0.25">
      <c r="A262" s="85"/>
      <c r="B262" s="85"/>
      <c r="C262" s="85"/>
      <c r="D262" s="85"/>
      <c r="E262" s="85"/>
      <c r="F262" s="85"/>
      <c r="G262" s="85"/>
      <c r="H262" s="85"/>
      <c r="I262" s="85"/>
      <c r="J262" s="70"/>
      <c r="K262" s="70"/>
      <c r="L262" s="70"/>
      <c r="M262" s="70"/>
      <c r="N262" s="70"/>
      <c r="O262" s="70"/>
      <c r="P262" s="70"/>
      <c r="Q262" s="70"/>
      <c r="R262" s="70"/>
      <c r="S262" s="70"/>
      <c r="T262" s="70"/>
      <c r="U262" s="70"/>
      <c r="V262" s="70"/>
      <c r="W262" s="70"/>
      <c r="X262" s="70"/>
      <c r="Y262" s="70"/>
      <c r="Z262" s="70"/>
    </row>
    <row r="263" spans="1:26" x14ac:dyDescent="0.25">
      <c r="A263" s="85"/>
      <c r="B263" s="85"/>
      <c r="C263" s="85"/>
      <c r="D263" s="85"/>
      <c r="E263" s="85"/>
      <c r="F263" s="85"/>
      <c r="G263" s="85"/>
      <c r="H263" s="85"/>
      <c r="I263" s="85"/>
      <c r="J263" s="70"/>
      <c r="K263" s="70"/>
      <c r="L263" s="70"/>
      <c r="M263" s="70"/>
      <c r="N263" s="70"/>
      <c r="O263" s="70"/>
      <c r="P263" s="70"/>
      <c r="Q263" s="70"/>
      <c r="R263" s="70"/>
      <c r="S263" s="70"/>
      <c r="T263" s="70"/>
      <c r="U263" s="70"/>
      <c r="V263" s="70"/>
      <c r="W263" s="70"/>
      <c r="X263" s="70"/>
      <c r="Y263" s="70"/>
      <c r="Z263" s="70"/>
    </row>
    <row r="264" spans="1:26" x14ac:dyDescent="0.25">
      <c r="A264" s="85"/>
      <c r="B264" s="85"/>
      <c r="C264" s="85"/>
      <c r="D264" s="85"/>
      <c r="E264" s="85"/>
      <c r="F264" s="85"/>
      <c r="G264" s="85"/>
      <c r="H264" s="85"/>
      <c r="I264" s="85"/>
      <c r="J264" s="70"/>
      <c r="K264" s="70"/>
      <c r="L264" s="70"/>
      <c r="M264" s="70"/>
      <c r="N264" s="70"/>
      <c r="O264" s="70"/>
      <c r="P264" s="70"/>
      <c r="Q264" s="70"/>
      <c r="R264" s="70"/>
      <c r="S264" s="70"/>
      <c r="T264" s="70"/>
      <c r="U264" s="70"/>
      <c r="V264" s="70"/>
      <c r="W264" s="70"/>
      <c r="X264" s="70"/>
      <c r="Y264" s="70"/>
      <c r="Z264" s="70"/>
    </row>
    <row r="265" spans="1:26" x14ac:dyDescent="0.25">
      <c r="A265" s="85"/>
      <c r="B265" s="85"/>
      <c r="C265" s="85"/>
      <c r="D265" s="85"/>
      <c r="E265" s="85"/>
      <c r="F265" s="85"/>
      <c r="G265" s="85"/>
      <c r="H265" s="85"/>
      <c r="I265" s="85"/>
      <c r="J265" s="70"/>
      <c r="K265" s="70"/>
      <c r="L265" s="70"/>
      <c r="M265" s="70"/>
      <c r="N265" s="70"/>
      <c r="O265" s="70"/>
      <c r="P265" s="70"/>
      <c r="Q265" s="70"/>
      <c r="R265" s="70"/>
      <c r="S265" s="70"/>
      <c r="T265" s="70"/>
      <c r="U265" s="70"/>
      <c r="V265" s="70"/>
      <c r="W265" s="70"/>
      <c r="X265" s="70"/>
      <c r="Y265" s="70"/>
      <c r="Z265" s="70"/>
    </row>
    <row r="266" spans="1:26" x14ac:dyDescent="0.25">
      <c r="A266" s="85"/>
      <c r="B266" s="85"/>
      <c r="C266" s="85"/>
      <c r="D266" s="85"/>
      <c r="E266" s="85"/>
      <c r="F266" s="85"/>
      <c r="G266" s="85"/>
      <c r="H266" s="85"/>
      <c r="I266" s="85"/>
      <c r="J266" s="70"/>
      <c r="K266" s="70"/>
      <c r="L266" s="70"/>
      <c r="M266" s="70"/>
      <c r="N266" s="70"/>
      <c r="O266" s="70"/>
      <c r="P266" s="70"/>
      <c r="Q266" s="70"/>
      <c r="R266" s="70"/>
      <c r="S266" s="70"/>
      <c r="T266" s="70"/>
      <c r="U266" s="70"/>
      <c r="V266" s="70"/>
      <c r="W266" s="70"/>
      <c r="X266" s="70"/>
      <c r="Y266" s="70"/>
      <c r="Z266" s="70"/>
    </row>
    <row r="267" spans="1:26" x14ac:dyDescent="0.25">
      <c r="A267" s="85"/>
      <c r="B267" s="85"/>
      <c r="C267" s="85"/>
      <c r="D267" s="85"/>
      <c r="E267" s="85"/>
      <c r="F267" s="85"/>
      <c r="G267" s="85"/>
      <c r="H267" s="85"/>
      <c r="I267" s="85"/>
      <c r="J267" s="70"/>
      <c r="K267" s="70"/>
      <c r="L267" s="70"/>
      <c r="M267" s="70"/>
      <c r="N267" s="70"/>
      <c r="O267" s="70"/>
      <c r="P267" s="70"/>
      <c r="Q267" s="70"/>
      <c r="R267" s="70"/>
      <c r="S267" s="70"/>
      <c r="T267" s="70"/>
      <c r="U267" s="70"/>
      <c r="V267" s="70"/>
      <c r="W267" s="70"/>
      <c r="X267" s="70"/>
      <c r="Y267" s="70"/>
      <c r="Z267" s="70"/>
    </row>
    <row r="268" spans="1:26" x14ac:dyDescent="0.25">
      <c r="A268" s="85"/>
      <c r="B268" s="85"/>
      <c r="C268" s="85"/>
      <c r="D268" s="85"/>
      <c r="E268" s="85"/>
      <c r="F268" s="85"/>
      <c r="G268" s="85"/>
      <c r="H268" s="85"/>
      <c r="I268" s="85"/>
      <c r="J268" s="70"/>
      <c r="K268" s="70"/>
      <c r="L268" s="70"/>
      <c r="M268" s="70"/>
      <c r="N268" s="70"/>
      <c r="O268" s="70"/>
      <c r="P268" s="70"/>
      <c r="Q268" s="70"/>
      <c r="R268" s="70"/>
      <c r="S268" s="70"/>
      <c r="T268" s="70"/>
      <c r="U268" s="70"/>
      <c r="V268" s="70"/>
      <c r="W268" s="70"/>
      <c r="X268" s="70"/>
      <c r="Y268" s="70"/>
      <c r="Z268" s="70"/>
    </row>
    <row r="269" spans="1:26" x14ac:dyDescent="0.25">
      <c r="A269" s="85"/>
      <c r="B269" s="85"/>
      <c r="C269" s="85"/>
      <c r="D269" s="85"/>
      <c r="E269" s="85"/>
      <c r="F269" s="85"/>
      <c r="G269" s="85"/>
      <c r="H269" s="85"/>
      <c r="I269" s="85"/>
      <c r="J269" s="70"/>
      <c r="K269" s="70"/>
      <c r="L269" s="70"/>
      <c r="M269" s="70"/>
      <c r="N269" s="70"/>
      <c r="O269" s="70"/>
      <c r="P269" s="70"/>
      <c r="Q269" s="70"/>
      <c r="R269" s="70"/>
      <c r="S269" s="70"/>
      <c r="T269" s="70"/>
      <c r="U269" s="70"/>
      <c r="V269" s="70"/>
      <c r="W269" s="70"/>
      <c r="X269" s="70"/>
      <c r="Y269" s="70"/>
      <c r="Z269" s="70"/>
    </row>
    <row r="270" spans="1:26" x14ac:dyDescent="0.25">
      <c r="A270" s="85"/>
      <c r="B270" s="85"/>
      <c r="C270" s="85"/>
      <c r="D270" s="85"/>
      <c r="E270" s="85"/>
      <c r="F270" s="85"/>
      <c r="G270" s="85"/>
      <c r="H270" s="85"/>
      <c r="I270" s="85"/>
      <c r="J270" s="70"/>
      <c r="K270" s="70"/>
      <c r="L270" s="70"/>
      <c r="M270" s="70"/>
      <c r="N270" s="70"/>
      <c r="O270" s="70"/>
      <c r="P270" s="70"/>
      <c r="Q270" s="70"/>
      <c r="R270" s="70"/>
      <c r="S270" s="70"/>
      <c r="T270" s="70"/>
      <c r="U270" s="70"/>
      <c r="V270" s="70"/>
      <c r="W270" s="70"/>
      <c r="X270" s="70"/>
      <c r="Y270" s="70"/>
      <c r="Z270" s="70"/>
    </row>
    <row r="271" spans="1:26" x14ac:dyDescent="0.25">
      <c r="A271" s="85"/>
      <c r="B271" s="85"/>
      <c r="C271" s="85"/>
      <c r="D271" s="85"/>
      <c r="E271" s="85"/>
      <c r="F271" s="85"/>
      <c r="G271" s="85"/>
      <c r="H271" s="85"/>
      <c r="I271" s="85"/>
      <c r="J271" s="70"/>
      <c r="K271" s="70"/>
      <c r="L271" s="70"/>
      <c r="M271" s="70"/>
      <c r="N271" s="70"/>
      <c r="O271" s="70"/>
      <c r="P271" s="70"/>
      <c r="Q271" s="70"/>
      <c r="R271" s="70"/>
      <c r="S271" s="70"/>
      <c r="T271" s="70"/>
      <c r="U271" s="70"/>
      <c r="V271" s="70"/>
      <c r="W271" s="70"/>
      <c r="X271" s="70"/>
      <c r="Y271" s="70"/>
      <c r="Z271" s="70"/>
    </row>
    <row r="272" spans="1:26" x14ac:dyDescent="0.25">
      <c r="A272" s="85"/>
      <c r="B272" s="85"/>
      <c r="C272" s="85"/>
      <c r="D272" s="85"/>
      <c r="E272" s="85"/>
      <c r="F272" s="85"/>
      <c r="G272" s="85"/>
      <c r="H272" s="85"/>
      <c r="I272" s="85"/>
      <c r="J272" s="70"/>
      <c r="K272" s="70"/>
      <c r="L272" s="70"/>
      <c r="M272" s="70"/>
      <c r="N272" s="70"/>
      <c r="O272" s="70"/>
      <c r="P272" s="70"/>
      <c r="Q272" s="70"/>
      <c r="R272" s="70"/>
      <c r="S272" s="70"/>
      <c r="T272" s="70"/>
      <c r="U272" s="70"/>
      <c r="V272" s="70"/>
      <c r="W272" s="70"/>
      <c r="X272" s="70"/>
      <c r="Y272" s="70"/>
      <c r="Z272" s="70"/>
    </row>
    <row r="273" spans="1:26" x14ac:dyDescent="0.25">
      <c r="A273" s="85"/>
      <c r="B273" s="85"/>
      <c r="C273" s="85"/>
      <c r="D273" s="85"/>
      <c r="E273" s="85"/>
      <c r="F273" s="85"/>
      <c r="G273" s="85"/>
      <c r="H273" s="85"/>
      <c r="I273" s="85"/>
      <c r="J273" s="70"/>
      <c r="K273" s="70"/>
      <c r="L273" s="70"/>
      <c r="M273" s="70"/>
      <c r="N273" s="70"/>
      <c r="O273" s="70"/>
      <c r="P273" s="70"/>
      <c r="Q273" s="70"/>
      <c r="R273" s="70"/>
      <c r="S273" s="70"/>
      <c r="T273" s="70"/>
      <c r="U273" s="70"/>
      <c r="V273" s="70"/>
      <c r="W273" s="70"/>
      <c r="X273" s="70"/>
      <c r="Y273" s="70"/>
      <c r="Z273" s="70"/>
    </row>
    <row r="274" spans="1:26" x14ac:dyDescent="0.25">
      <c r="A274" s="85"/>
      <c r="B274" s="85"/>
      <c r="C274" s="85"/>
      <c r="D274" s="85"/>
      <c r="E274" s="85"/>
      <c r="F274" s="85"/>
      <c r="G274" s="85"/>
      <c r="H274" s="85"/>
      <c r="I274" s="85"/>
      <c r="J274" s="70"/>
      <c r="K274" s="70"/>
      <c r="L274" s="70"/>
      <c r="M274" s="70"/>
      <c r="N274" s="70"/>
      <c r="O274" s="70"/>
      <c r="P274" s="70"/>
      <c r="Q274" s="70"/>
      <c r="R274" s="70"/>
      <c r="S274" s="70"/>
      <c r="T274" s="70"/>
      <c r="U274" s="70"/>
      <c r="V274" s="70"/>
      <c r="W274" s="70"/>
      <c r="X274" s="70"/>
      <c r="Y274" s="70"/>
      <c r="Z274" s="70"/>
    </row>
    <row r="275" spans="1:26" x14ac:dyDescent="0.25">
      <c r="A275" s="85"/>
      <c r="B275" s="85"/>
      <c r="C275" s="85"/>
      <c r="D275" s="85"/>
      <c r="E275" s="85"/>
      <c r="F275" s="85"/>
      <c r="G275" s="85"/>
      <c r="H275" s="85"/>
      <c r="I275" s="85"/>
      <c r="J275" s="70"/>
      <c r="K275" s="70"/>
      <c r="L275" s="70"/>
      <c r="M275" s="70"/>
      <c r="N275" s="70"/>
      <c r="O275" s="70"/>
      <c r="P275" s="70"/>
      <c r="Q275" s="70"/>
      <c r="R275" s="70"/>
      <c r="S275" s="70"/>
      <c r="T275" s="70"/>
      <c r="U275" s="70"/>
      <c r="V275" s="70"/>
      <c r="W275" s="70"/>
      <c r="X275" s="70"/>
      <c r="Y275" s="70"/>
      <c r="Z275" s="70"/>
    </row>
    <row r="276" spans="1:26" x14ac:dyDescent="0.25">
      <c r="A276" s="85"/>
      <c r="B276" s="85"/>
      <c r="C276" s="85"/>
      <c r="D276" s="85"/>
      <c r="E276" s="85"/>
      <c r="F276" s="85"/>
      <c r="G276" s="85"/>
      <c r="H276" s="85"/>
      <c r="I276" s="85"/>
      <c r="J276" s="70"/>
      <c r="K276" s="70"/>
      <c r="L276" s="70"/>
      <c r="M276" s="70"/>
      <c r="N276" s="70"/>
      <c r="O276" s="70"/>
      <c r="P276" s="70"/>
      <c r="Q276" s="70"/>
      <c r="R276" s="70"/>
      <c r="S276" s="70"/>
      <c r="T276" s="70"/>
      <c r="U276" s="70"/>
      <c r="V276" s="70"/>
      <c r="W276" s="70"/>
      <c r="X276" s="70"/>
      <c r="Y276" s="70"/>
      <c r="Z276" s="70"/>
    </row>
    <row r="277" spans="1:26" x14ac:dyDescent="0.25">
      <c r="A277" s="85"/>
      <c r="B277" s="85"/>
      <c r="C277" s="85"/>
      <c r="D277" s="85"/>
      <c r="E277" s="85"/>
      <c r="F277" s="85"/>
      <c r="G277" s="85"/>
      <c r="H277" s="85"/>
      <c r="I277" s="85"/>
      <c r="J277" s="70"/>
      <c r="K277" s="70"/>
      <c r="L277" s="70"/>
      <c r="M277" s="70"/>
      <c r="N277" s="70"/>
      <c r="O277" s="70"/>
      <c r="P277" s="70"/>
      <c r="Q277" s="70"/>
      <c r="R277" s="70"/>
      <c r="S277" s="70"/>
      <c r="T277" s="70"/>
      <c r="U277" s="70"/>
      <c r="V277" s="70"/>
      <c r="W277" s="70"/>
      <c r="X277" s="70"/>
      <c r="Y277" s="70"/>
      <c r="Z277" s="70"/>
    </row>
    <row r="278" spans="1:26" x14ac:dyDescent="0.25">
      <c r="A278" s="85"/>
      <c r="B278" s="85"/>
      <c r="C278" s="85"/>
      <c r="D278" s="85"/>
      <c r="E278" s="85"/>
      <c r="F278" s="85"/>
      <c r="G278" s="85"/>
      <c r="H278" s="85"/>
      <c r="I278" s="85"/>
      <c r="J278" s="70"/>
      <c r="K278" s="70"/>
      <c r="L278" s="70"/>
      <c r="M278" s="70"/>
      <c r="N278" s="70"/>
      <c r="O278" s="70"/>
      <c r="P278" s="70"/>
      <c r="Q278" s="70"/>
      <c r="R278" s="70"/>
      <c r="S278" s="70"/>
      <c r="T278" s="70"/>
      <c r="U278" s="70"/>
      <c r="V278" s="70"/>
      <c r="W278" s="70"/>
      <c r="X278" s="70"/>
      <c r="Y278" s="70"/>
      <c r="Z278" s="70"/>
    </row>
    <row r="279" spans="1:26" x14ac:dyDescent="0.25">
      <c r="A279" s="85"/>
      <c r="B279" s="85"/>
      <c r="C279" s="85"/>
      <c r="D279" s="85"/>
      <c r="E279" s="85"/>
      <c r="F279" s="85"/>
      <c r="G279" s="85"/>
      <c r="H279" s="85"/>
      <c r="I279" s="85"/>
      <c r="J279" s="70"/>
      <c r="K279" s="70"/>
      <c r="L279" s="70"/>
      <c r="M279" s="70"/>
      <c r="N279" s="70"/>
      <c r="O279" s="70"/>
      <c r="P279" s="70"/>
      <c r="Q279" s="70"/>
      <c r="R279" s="70"/>
      <c r="S279" s="70"/>
      <c r="T279" s="70"/>
      <c r="U279" s="70"/>
      <c r="V279" s="70"/>
      <c r="W279" s="70"/>
      <c r="X279" s="70"/>
      <c r="Y279" s="70"/>
      <c r="Z279" s="70"/>
    </row>
    <row r="280" spans="1:26" x14ac:dyDescent="0.25">
      <c r="A280" s="85"/>
      <c r="B280" s="85"/>
      <c r="C280" s="85"/>
      <c r="D280" s="85"/>
      <c r="E280" s="85"/>
      <c r="F280" s="85"/>
      <c r="G280" s="85"/>
      <c r="H280" s="85"/>
      <c r="I280" s="85"/>
      <c r="J280" s="70"/>
      <c r="K280" s="70"/>
      <c r="L280" s="70"/>
      <c r="M280" s="70"/>
      <c r="N280" s="70"/>
      <c r="O280" s="70"/>
      <c r="P280" s="70"/>
      <c r="Q280" s="70"/>
      <c r="R280" s="70"/>
      <c r="S280" s="70"/>
      <c r="T280" s="70"/>
      <c r="U280" s="70"/>
      <c r="V280" s="70"/>
      <c r="W280" s="70"/>
      <c r="X280" s="70"/>
      <c r="Y280" s="70"/>
      <c r="Z280" s="70"/>
    </row>
    <row r="281" spans="1:26" x14ac:dyDescent="0.25">
      <c r="A281" s="85"/>
      <c r="B281" s="85"/>
      <c r="C281" s="85"/>
      <c r="D281" s="85"/>
      <c r="E281" s="85"/>
      <c r="F281" s="85"/>
      <c r="G281" s="85"/>
      <c r="H281" s="85"/>
      <c r="I281" s="85"/>
      <c r="J281" s="70"/>
      <c r="K281" s="70"/>
      <c r="L281" s="70"/>
      <c r="M281" s="70"/>
      <c r="N281" s="70"/>
      <c r="O281" s="70"/>
      <c r="P281" s="70"/>
      <c r="Q281" s="70"/>
      <c r="R281" s="70"/>
      <c r="S281" s="70"/>
      <c r="T281" s="70"/>
      <c r="U281" s="70"/>
      <c r="V281" s="70"/>
      <c r="W281" s="70"/>
      <c r="X281" s="70"/>
      <c r="Y281" s="70"/>
      <c r="Z281" s="70"/>
    </row>
    <row r="282" spans="1:26" x14ac:dyDescent="0.25">
      <c r="A282" s="85"/>
      <c r="B282" s="85"/>
      <c r="C282" s="85"/>
      <c r="D282" s="85"/>
      <c r="E282" s="85"/>
      <c r="F282" s="85"/>
      <c r="G282" s="85"/>
      <c r="H282" s="85"/>
      <c r="I282" s="85"/>
      <c r="J282" s="70"/>
      <c r="K282" s="70"/>
      <c r="L282" s="70"/>
      <c r="M282" s="70"/>
      <c r="N282" s="70"/>
      <c r="O282" s="70"/>
      <c r="P282" s="70"/>
      <c r="Q282" s="70"/>
      <c r="R282" s="70"/>
      <c r="S282" s="70"/>
      <c r="T282" s="70"/>
      <c r="U282" s="70"/>
      <c r="V282" s="70"/>
      <c r="W282" s="70"/>
      <c r="X282" s="70"/>
      <c r="Y282" s="70"/>
      <c r="Z282" s="70"/>
    </row>
    <row r="283" spans="1:26" x14ac:dyDescent="0.25">
      <c r="A283" s="85"/>
      <c r="B283" s="85"/>
      <c r="C283" s="85"/>
      <c r="D283" s="85"/>
      <c r="E283" s="85"/>
      <c r="F283" s="85"/>
      <c r="G283" s="85"/>
      <c r="H283" s="85"/>
      <c r="I283" s="85"/>
      <c r="J283" s="70"/>
      <c r="K283" s="70"/>
      <c r="L283" s="70"/>
      <c r="M283" s="70"/>
      <c r="N283" s="70"/>
      <c r="O283" s="70"/>
      <c r="P283" s="70"/>
      <c r="Q283" s="70"/>
      <c r="R283" s="70"/>
      <c r="S283" s="70"/>
      <c r="T283" s="70"/>
      <c r="U283" s="70"/>
      <c r="V283" s="70"/>
      <c r="W283" s="70"/>
      <c r="X283" s="70"/>
      <c r="Y283" s="70"/>
      <c r="Z283" s="70"/>
    </row>
    <row r="284" spans="1:26" x14ac:dyDescent="0.25">
      <c r="A284" s="85"/>
      <c r="B284" s="85"/>
      <c r="C284" s="85"/>
      <c r="D284" s="85"/>
      <c r="E284" s="85"/>
      <c r="F284" s="85"/>
      <c r="G284" s="85"/>
      <c r="H284" s="85"/>
      <c r="I284" s="85"/>
      <c r="J284" s="70"/>
      <c r="K284" s="70"/>
      <c r="L284" s="70"/>
      <c r="M284" s="70"/>
      <c r="N284" s="70"/>
      <c r="O284" s="70"/>
      <c r="P284" s="70"/>
      <c r="Q284" s="70"/>
      <c r="R284" s="70"/>
      <c r="S284" s="70"/>
      <c r="T284" s="70"/>
      <c r="U284" s="70"/>
      <c r="V284" s="70"/>
      <c r="W284" s="70"/>
      <c r="X284" s="70"/>
      <c r="Y284" s="70"/>
      <c r="Z284" s="70"/>
    </row>
    <row r="285" spans="1:26" x14ac:dyDescent="0.25">
      <c r="A285" s="85"/>
      <c r="B285" s="85"/>
      <c r="C285" s="85"/>
      <c r="D285" s="85"/>
      <c r="E285" s="85"/>
      <c r="F285" s="85"/>
      <c r="G285" s="85"/>
      <c r="H285" s="85"/>
      <c r="I285" s="85"/>
      <c r="J285" s="70"/>
      <c r="K285" s="70"/>
      <c r="L285" s="70"/>
      <c r="M285" s="70"/>
      <c r="N285" s="70"/>
      <c r="O285" s="70"/>
      <c r="P285" s="70"/>
      <c r="Q285" s="70"/>
      <c r="R285" s="70"/>
      <c r="S285" s="70"/>
      <c r="T285" s="70"/>
      <c r="U285" s="70"/>
      <c r="V285" s="70"/>
      <c r="W285" s="70"/>
      <c r="X285" s="70"/>
      <c r="Y285" s="70"/>
      <c r="Z285" s="70"/>
    </row>
    <row r="286" spans="1:26" x14ac:dyDescent="0.25">
      <c r="A286" s="85"/>
      <c r="B286" s="85"/>
      <c r="C286" s="85"/>
      <c r="D286" s="85"/>
      <c r="E286" s="85"/>
      <c r="F286" s="85"/>
      <c r="G286" s="85"/>
      <c r="H286" s="85"/>
      <c r="I286" s="85"/>
      <c r="J286" s="70"/>
      <c r="K286" s="70"/>
      <c r="L286" s="70"/>
      <c r="M286" s="70"/>
      <c r="N286" s="70"/>
      <c r="O286" s="70"/>
      <c r="P286" s="70"/>
      <c r="Q286" s="70"/>
      <c r="R286" s="70"/>
      <c r="S286" s="70"/>
      <c r="T286" s="70"/>
      <c r="U286" s="70"/>
      <c r="V286" s="70"/>
      <c r="W286" s="70"/>
      <c r="X286" s="70"/>
      <c r="Y286" s="70"/>
      <c r="Z286" s="70"/>
    </row>
    <row r="287" spans="1:26" x14ac:dyDescent="0.25">
      <c r="A287" s="85"/>
      <c r="B287" s="85"/>
      <c r="C287" s="85"/>
      <c r="D287" s="85"/>
      <c r="E287" s="85"/>
      <c r="F287" s="85"/>
      <c r="G287" s="85"/>
      <c r="H287" s="85"/>
      <c r="I287" s="85"/>
      <c r="J287" s="70"/>
      <c r="K287" s="70"/>
      <c r="L287" s="70"/>
      <c r="M287" s="70"/>
      <c r="N287" s="70"/>
      <c r="O287" s="70"/>
      <c r="P287" s="70"/>
      <c r="Q287" s="70"/>
      <c r="R287" s="70"/>
      <c r="S287" s="70"/>
      <c r="T287" s="70"/>
      <c r="U287" s="70"/>
      <c r="V287" s="70"/>
      <c r="W287" s="70"/>
      <c r="X287" s="70"/>
      <c r="Y287" s="70"/>
      <c r="Z287" s="70"/>
    </row>
    <row r="288" spans="1:26" x14ac:dyDescent="0.25">
      <c r="A288" s="85"/>
      <c r="B288" s="85"/>
      <c r="C288" s="85"/>
      <c r="D288" s="85"/>
      <c r="E288" s="85"/>
      <c r="F288" s="85"/>
      <c r="G288" s="85"/>
      <c r="H288" s="85"/>
      <c r="I288" s="85"/>
      <c r="J288" s="70"/>
      <c r="K288" s="70"/>
      <c r="L288" s="70"/>
      <c r="M288" s="70"/>
      <c r="N288" s="70"/>
      <c r="O288" s="70"/>
      <c r="P288" s="70"/>
      <c r="Q288" s="70"/>
      <c r="R288" s="70"/>
      <c r="S288" s="70"/>
      <c r="T288" s="70"/>
      <c r="U288" s="70"/>
      <c r="V288" s="70"/>
      <c r="W288" s="70"/>
      <c r="X288" s="70"/>
      <c r="Y288" s="70"/>
      <c r="Z288" s="70"/>
    </row>
    <row r="289" spans="1:26" x14ac:dyDescent="0.25">
      <c r="A289" s="85"/>
      <c r="B289" s="85"/>
      <c r="C289" s="85"/>
      <c r="D289" s="85"/>
      <c r="E289" s="85"/>
      <c r="F289" s="85"/>
      <c r="G289" s="85"/>
      <c r="H289" s="85"/>
      <c r="I289" s="85"/>
      <c r="J289" s="70"/>
      <c r="K289" s="70"/>
      <c r="L289" s="70"/>
      <c r="M289" s="70"/>
      <c r="N289" s="70"/>
      <c r="O289" s="70"/>
      <c r="P289" s="70"/>
      <c r="Q289" s="70"/>
      <c r="R289" s="70"/>
      <c r="S289" s="70"/>
      <c r="T289" s="70"/>
      <c r="U289" s="70"/>
      <c r="V289" s="70"/>
      <c r="W289" s="70"/>
      <c r="X289" s="70"/>
      <c r="Y289" s="70"/>
      <c r="Z289" s="70"/>
    </row>
    <row r="290" spans="1:26" x14ac:dyDescent="0.25">
      <c r="A290" s="85"/>
      <c r="B290" s="85"/>
      <c r="C290" s="85"/>
      <c r="D290" s="85"/>
      <c r="E290" s="85"/>
      <c r="F290" s="85"/>
      <c r="G290" s="85"/>
      <c r="H290" s="85"/>
      <c r="I290" s="85"/>
      <c r="J290" s="70"/>
      <c r="K290" s="70"/>
      <c r="L290" s="70"/>
      <c r="M290" s="70"/>
      <c r="N290" s="70"/>
      <c r="O290" s="70"/>
      <c r="P290" s="70"/>
      <c r="Q290" s="70"/>
      <c r="R290" s="70"/>
      <c r="S290" s="70"/>
      <c r="T290" s="70"/>
      <c r="U290" s="70"/>
      <c r="V290" s="70"/>
      <c r="W290" s="70"/>
      <c r="X290" s="70"/>
      <c r="Y290" s="70"/>
      <c r="Z290" s="70"/>
    </row>
    <row r="291" spans="1:26" x14ac:dyDescent="0.25">
      <c r="A291" s="85"/>
      <c r="B291" s="85"/>
      <c r="C291" s="85"/>
      <c r="D291" s="85"/>
      <c r="E291" s="85"/>
      <c r="F291" s="85"/>
      <c r="G291" s="85"/>
      <c r="H291" s="85"/>
      <c r="I291" s="85"/>
      <c r="J291" s="70"/>
      <c r="K291" s="70"/>
      <c r="L291" s="70"/>
      <c r="M291" s="70"/>
      <c r="N291" s="70"/>
      <c r="O291" s="70"/>
      <c r="P291" s="70"/>
      <c r="Q291" s="70"/>
      <c r="R291" s="70"/>
      <c r="S291" s="70"/>
      <c r="T291" s="70"/>
      <c r="U291" s="70"/>
      <c r="V291" s="70"/>
      <c r="W291" s="70"/>
      <c r="X291" s="70"/>
      <c r="Y291" s="70"/>
      <c r="Z291" s="70"/>
    </row>
    <row r="292" spans="1:26" x14ac:dyDescent="0.25">
      <c r="A292" s="85"/>
      <c r="B292" s="85"/>
      <c r="C292" s="85"/>
      <c r="D292" s="85"/>
      <c r="E292" s="85"/>
      <c r="F292" s="85"/>
      <c r="G292" s="85"/>
      <c r="H292" s="85"/>
      <c r="I292" s="85"/>
      <c r="J292" s="70"/>
      <c r="K292" s="70"/>
      <c r="L292" s="70"/>
      <c r="M292" s="70"/>
      <c r="N292" s="70"/>
      <c r="O292" s="70"/>
      <c r="P292" s="70"/>
      <c r="Q292" s="70"/>
      <c r="R292" s="70"/>
      <c r="S292" s="70"/>
      <c r="T292" s="70"/>
      <c r="U292" s="70"/>
      <c r="V292" s="70"/>
      <c r="W292" s="70"/>
      <c r="X292" s="70"/>
      <c r="Y292" s="70"/>
      <c r="Z292" s="70"/>
    </row>
    <row r="293" spans="1:26" x14ac:dyDescent="0.25">
      <c r="A293" s="85"/>
      <c r="B293" s="85"/>
      <c r="C293" s="85"/>
      <c r="D293" s="85"/>
      <c r="E293" s="85"/>
      <c r="F293" s="85"/>
      <c r="G293" s="85"/>
      <c r="H293" s="85"/>
      <c r="I293" s="85"/>
      <c r="J293" s="70"/>
      <c r="K293" s="70"/>
      <c r="L293" s="70"/>
      <c r="M293" s="70"/>
      <c r="N293" s="70"/>
      <c r="O293" s="70"/>
      <c r="P293" s="70"/>
      <c r="Q293" s="70"/>
      <c r="R293" s="70"/>
      <c r="S293" s="70"/>
      <c r="T293" s="70"/>
      <c r="U293" s="70"/>
      <c r="V293" s="70"/>
      <c r="W293" s="70"/>
      <c r="X293" s="70"/>
      <c r="Y293" s="70"/>
      <c r="Z293" s="70"/>
    </row>
    <row r="294" spans="1:26" x14ac:dyDescent="0.25">
      <c r="A294" s="85"/>
      <c r="B294" s="85"/>
      <c r="C294" s="85"/>
      <c r="D294" s="85"/>
      <c r="E294" s="85"/>
      <c r="F294" s="85"/>
      <c r="G294" s="85"/>
      <c r="H294" s="85"/>
      <c r="I294" s="85"/>
      <c r="J294" s="70"/>
      <c r="K294" s="70"/>
      <c r="L294" s="70"/>
      <c r="M294" s="70"/>
      <c r="N294" s="70"/>
      <c r="O294" s="70"/>
      <c r="P294" s="70"/>
      <c r="Q294" s="70"/>
      <c r="R294" s="70"/>
      <c r="S294" s="70"/>
      <c r="T294" s="70"/>
      <c r="U294" s="70"/>
      <c r="V294" s="70"/>
      <c r="W294" s="70"/>
      <c r="X294" s="70"/>
      <c r="Y294" s="70"/>
      <c r="Z294" s="70"/>
    </row>
    <row r="295" spans="1:26" x14ac:dyDescent="0.25">
      <c r="A295" s="85"/>
      <c r="B295" s="85"/>
      <c r="C295" s="85"/>
      <c r="D295" s="85"/>
      <c r="E295" s="85"/>
      <c r="F295" s="85"/>
      <c r="G295" s="85"/>
      <c r="H295" s="85"/>
      <c r="I295" s="85"/>
      <c r="J295" s="70"/>
      <c r="K295" s="70"/>
      <c r="L295" s="70"/>
      <c r="M295" s="70"/>
      <c r="N295" s="70"/>
      <c r="O295" s="70"/>
      <c r="P295" s="70"/>
      <c r="Q295" s="70"/>
      <c r="R295" s="70"/>
      <c r="S295" s="70"/>
      <c r="T295" s="70"/>
      <c r="U295" s="70"/>
      <c r="V295" s="70"/>
      <c r="W295" s="70"/>
      <c r="X295" s="70"/>
      <c r="Y295" s="70"/>
      <c r="Z295" s="70"/>
    </row>
    <row r="296" spans="1:26" x14ac:dyDescent="0.25">
      <c r="A296" s="85"/>
      <c r="B296" s="85"/>
      <c r="C296" s="85"/>
      <c r="D296" s="85"/>
      <c r="E296" s="85"/>
      <c r="F296" s="85"/>
      <c r="G296" s="85"/>
      <c r="H296" s="85"/>
      <c r="I296" s="85"/>
      <c r="J296" s="70"/>
      <c r="K296" s="70"/>
      <c r="L296" s="70"/>
      <c r="M296" s="70"/>
      <c r="N296" s="70"/>
      <c r="O296" s="70"/>
      <c r="P296" s="70"/>
      <c r="Q296" s="70"/>
      <c r="R296" s="70"/>
      <c r="S296" s="70"/>
      <c r="T296" s="70"/>
      <c r="U296" s="70"/>
      <c r="V296" s="70"/>
      <c r="W296" s="70"/>
      <c r="X296" s="70"/>
      <c r="Y296" s="70"/>
      <c r="Z296" s="70"/>
    </row>
    <row r="297" spans="1:26" x14ac:dyDescent="0.25">
      <c r="A297" s="85"/>
      <c r="B297" s="85"/>
      <c r="C297" s="85"/>
      <c r="D297" s="85"/>
      <c r="E297" s="85"/>
      <c r="F297" s="85"/>
      <c r="G297" s="85"/>
      <c r="H297" s="85"/>
      <c r="I297" s="85"/>
      <c r="J297" s="70"/>
      <c r="K297" s="70"/>
      <c r="L297" s="70"/>
      <c r="M297" s="70"/>
      <c r="N297" s="70"/>
      <c r="O297" s="70"/>
      <c r="P297" s="70"/>
      <c r="Q297" s="70"/>
      <c r="R297" s="70"/>
      <c r="S297" s="70"/>
      <c r="T297" s="70"/>
      <c r="U297" s="70"/>
      <c r="V297" s="70"/>
      <c r="W297" s="70"/>
      <c r="X297" s="70"/>
      <c r="Y297" s="70"/>
      <c r="Z297" s="70"/>
    </row>
    <row r="298" spans="1:26" x14ac:dyDescent="0.25">
      <c r="A298" s="85"/>
      <c r="B298" s="85"/>
      <c r="C298" s="85"/>
      <c r="D298" s="85"/>
      <c r="E298" s="85"/>
      <c r="F298" s="85"/>
      <c r="G298" s="85"/>
      <c r="H298" s="85"/>
      <c r="I298" s="85"/>
      <c r="J298" s="70"/>
      <c r="K298" s="70"/>
      <c r="L298" s="70"/>
      <c r="M298" s="70"/>
      <c r="N298" s="70"/>
      <c r="O298" s="70"/>
      <c r="P298" s="70"/>
      <c r="Q298" s="70"/>
      <c r="R298" s="70"/>
      <c r="S298" s="70"/>
      <c r="T298" s="70"/>
      <c r="U298" s="70"/>
      <c r="V298" s="70"/>
      <c r="W298" s="70"/>
      <c r="X298" s="70"/>
      <c r="Y298" s="70"/>
      <c r="Z298" s="70"/>
    </row>
    <row r="299" spans="1:26" x14ac:dyDescent="0.25">
      <c r="A299" s="85"/>
      <c r="B299" s="85"/>
      <c r="C299" s="85"/>
      <c r="D299" s="85"/>
      <c r="E299" s="85"/>
      <c r="F299" s="85"/>
      <c r="G299" s="85"/>
      <c r="H299" s="85"/>
      <c r="I299" s="85"/>
      <c r="J299" s="70"/>
      <c r="K299" s="70"/>
      <c r="L299" s="70"/>
      <c r="M299" s="70"/>
      <c r="N299" s="70"/>
      <c r="O299" s="70"/>
      <c r="P299" s="70"/>
      <c r="Q299" s="70"/>
      <c r="R299" s="70"/>
      <c r="S299" s="70"/>
      <c r="T299" s="70"/>
      <c r="U299" s="70"/>
      <c r="V299" s="70"/>
      <c r="W299" s="70"/>
      <c r="X299" s="70"/>
      <c r="Y299" s="70"/>
      <c r="Z299" s="70"/>
    </row>
    <row r="300" spans="1:26" x14ac:dyDescent="0.25">
      <c r="A300" s="85"/>
      <c r="B300" s="85"/>
      <c r="C300" s="85"/>
      <c r="D300" s="85"/>
      <c r="E300" s="85"/>
      <c r="F300" s="85"/>
      <c r="G300" s="85"/>
      <c r="H300" s="85"/>
      <c r="I300" s="85"/>
      <c r="J300" s="70"/>
      <c r="K300" s="70"/>
      <c r="L300" s="70"/>
      <c r="M300" s="70"/>
      <c r="N300" s="70"/>
      <c r="O300" s="70"/>
      <c r="P300" s="70"/>
      <c r="Q300" s="70"/>
      <c r="R300" s="70"/>
      <c r="S300" s="70"/>
      <c r="T300" s="70"/>
      <c r="U300" s="70"/>
      <c r="V300" s="70"/>
      <c r="W300" s="70"/>
      <c r="X300" s="70"/>
      <c r="Y300" s="70"/>
      <c r="Z300" s="70"/>
    </row>
    <row r="301" spans="1:26" x14ac:dyDescent="0.25">
      <c r="A301" s="85"/>
      <c r="B301" s="85"/>
      <c r="C301" s="85"/>
      <c r="D301" s="85"/>
      <c r="E301" s="85"/>
      <c r="F301" s="85"/>
      <c r="G301" s="85"/>
      <c r="H301" s="85"/>
      <c r="I301" s="85"/>
      <c r="J301" s="70"/>
      <c r="K301" s="70"/>
      <c r="L301" s="70"/>
      <c r="M301" s="70"/>
      <c r="N301" s="70"/>
      <c r="O301" s="70"/>
      <c r="P301" s="70"/>
      <c r="Q301" s="70"/>
      <c r="R301" s="70"/>
      <c r="S301" s="70"/>
      <c r="T301" s="70"/>
      <c r="U301" s="70"/>
      <c r="V301" s="70"/>
      <c r="W301" s="70"/>
      <c r="X301" s="70"/>
      <c r="Y301" s="70"/>
      <c r="Z301" s="70"/>
    </row>
    <row r="302" spans="1:26" x14ac:dyDescent="0.25">
      <c r="A302" s="85"/>
      <c r="B302" s="85"/>
      <c r="C302" s="85"/>
      <c r="D302" s="85"/>
      <c r="E302" s="85"/>
      <c r="F302" s="85"/>
      <c r="G302" s="85"/>
      <c r="H302" s="85"/>
      <c r="I302" s="85"/>
      <c r="J302" s="70"/>
      <c r="K302" s="70"/>
      <c r="L302" s="70"/>
      <c r="M302" s="70"/>
      <c r="N302" s="70"/>
      <c r="O302" s="70"/>
      <c r="P302" s="70"/>
      <c r="Q302" s="70"/>
      <c r="R302" s="70"/>
      <c r="S302" s="70"/>
      <c r="T302" s="70"/>
      <c r="U302" s="70"/>
      <c r="V302" s="70"/>
      <c r="W302" s="70"/>
      <c r="X302" s="70"/>
      <c r="Y302" s="70"/>
      <c r="Z302" s="70"/>
    </row>
    <row r="303" spans="1:26" x14ac:dyDescent="0.25">
      <c r="A303" s="85"/>
      <c r="B303" s="85"/>
      <c r="C303" s="85"/>
      <c r="D303" s="85"/>
      <c r="E303" s="85"/>
      <c r="F303" s="85"/>
      <c r="G303" s="85"/>
      <c r="H303" s="85"/>
      <c r="I303" s="85"/>
      <c r="J303" s="70"/>
      <c r="K303" s="70"/>
      <c r="L303" s="70"/>
      <c r="M303" s="70"/>
      <c r="N303" s="70"/>
      <c r="O303" s="70"/>
      <c r="P303" s="70"/>
      <c r="Q303" s="70"/>
      <c r="R303" s="70"/>
      <c r="S303" s="70"/>
      <c r="T303" s="70"/>
      <c r="U303" s="70"/>
      <c r="V303" s="70"/>
      <c r="W303" s="70"/>
      <c r="X303" s="70"/>
      <c r="Y303" s="70"/>
      <c r="Z303" s="70"/>
    </row>
    <row r="304" spans="1:26" x14ac:dyDescent="0.25">
      <c r="A304" s="85"/>
      <c r="B304" s="85"/>
      <c r="C304" s="85"/>
      <c r="D304" s="85"/>
      <c r="E304" s="85"/>
      <c r="F304" s="85"/>
      <c r="G304" s="85"/>
      <c r="H304" s="85"/>
      <c r="I304" s="85"/>
      <c r="J304" s="70"/>
      <c r="K304" s="70"/>
      <c r="L304" s="70"/>
      <c r="M304" s="70"/>
      <c r="N304" s="70"/>
      <c r="O304" s="70"/>
      <c r="P304" s="70"/>
      <c r="Q304" s="70"/>
      <c r="R304" s="70"/>
      <c r="S304" s="70"/>
      <c r="T304" s="70"/>
      <c r="U304" s="70"/>
      <c r="V304" s="70"/>
      <c r="W304" s="70"/>
      <c r="X304" s="70"/>
      <c r="Y304" s="70"/>
      <c r="Z304" s="70"/>
    </row>
    <row r="305" spans="1:26" x14ac:dyDescent="0.25">
      <c r="A305" s="85"/>
      <c r="B305" s="85"/>
      <c r="C305" s="85"/>
      <c r="D305" s="85"/>
      <c r="E305" s="85"/>
      <c r="F305" s="85"/>
      <c r="G305" s="85"/>
      <c r="H305" s="85"/>
      <c r="I305" s="85"/>
      <c r="J305" s="70"/>
      <c r="K305" s="70"/>
      <c r="L305" s="70"/>
      <c r="M305" s="70"/>
      <c r="N305" s="70"/>
      <c r="O305" s="70"/>
      <c r="P305" s="70"/>
      <c r="Q305" s="70"/>
      <c r="R305" s="70"/>
      <c r="S305" s="70"/>
      <c r="T305" s="70"/>
      <c r="U305" s="70"/>
      <c r="V305" s="70"/>
      <c r="W305" s="70"/>
      <c r="X305" s="70"/>
      <c r="Y305" s="70"/>
      <c r="Z305" s="70"/>
    </row>
    <row r="306" spans="1:26" x14ac:dyDescent="0.25">
      <c r="A306" s="85"/>
      <c r="B306" s="85"/>
      <c r="C306" s="85"/>
      <c r="D306" s="85"/>
      <c r="E306" s="85"/>
      <c r="F306" s="85"/>
      <c r="G306" s="85"/>
      <c r="H306" s="85"/>
      <c r="I306" s="85"/>
      <c r="J306" s="70"/>
      <c r="K306" s="70"/>
      <c r="L306" s="70"/>
      <c r="M306" s="70"/>
      <c r="N306" s="70"/>
      <c r="O306" s="70"/>
      <c r="P306" s="70"/>
      <c r="Q306" s="70"/>
      <c r="R306" s="70"/>
      <c r="S306" s="70"/>
      <c r="T306" s="70"/>
      <c r="U306" s="70"/>
      <c r="V306" s="70"/>
      <c r="W306" s="70"/>
      <c r="X306" s="70"/>
      <c r="Y306" s="70"/>
      <c r="Z306" s="70"/>
    </row>
    <row r="307" spans="1:26" x14ac:dyDescent="0.25">
      <c r="A307" s="85"/>
      <c r="B307" s="85"/>
      <c r="C307" s="85"/>
      <c r="D307" s="85"/>
      <c r="E307" s="85"/>
      <c r="F307" s="85"/>
      <c r="G307" s="85"/>
      <c r="H307" s="85"/>
      <c r="I307" s="85"/>
      <c r="J307" s="70"/>
      <c r="K307" s="70"/>
      <c r="L307" s="70"/>
      <c r="M307" s="70"/>
      <c r="N307" s="70"/>
      <c r="O307" s="70"/>
      <c r="P307" s="70"/>
      <c r="Q307" s="70"/>
      <c r="R307" s="70"/>
      <c r="S307" s="70"/>
      <c r="T307" s="70"/>
      <c r="U307" s="70"/>
      <c r="V307" s="70"/>
      <c r="W307" s="70"/>
      <c r="X307" s="70"/>
      <c r="Y307" s="70"/>
      <c r="Z307" s="70"/>
    </row>
    <row r="308" spans="1:26" x14ac:dyDescent="0.25">
      <c r="A308" s="85"/>
      <c r="B308" s="85"/>
      <c r="C308" s="85"/>
      <c r="D308" s="85"/>
      <c r="E308" s="85"/>
      <c r="F308" s="85"/>
      <c r="G308" s="85"/>
      <c r="H308" s="85"/>
      <c r="I308" s="85"/>
      <c r="J308" s="70"/>
      <c r="K308" s="70"/>
      <c r="L308" s="70"/>
      <c r="M308" s="70"/>
      <c r="N308" s="70"/>
      <c r="O308" s="70"/>
      <c r="P308" s="70"/>
      <c r="Q308" s="70"/>
      <c r="R308" s="70"/>
      <c r="S308" s="70"/>
      <c r="T308" s="70"/>
      <c r="U308" s="70"/>
      <c r="V308" s="70"/>
      <c r="W308" s="70"/>
      <c r="X308" s="70"/>
      <c r="Y308" s="70"/>
      <c r="Z308" s="70"/>
    </row>
    <row r="309" spans="1:26" x14ac:dyDescent="0.25">
      <c r="A309" s="85"/>
      <c r="B309" s="85"/>
      <c r="C309" s="85"/>
      <c r="D309" s="85"/>
      <c r="E309" s="85"/>
      <c r="F309" s="85"/>
      <c r="G309" s="85"/>
      <c r="H309" s="85"/>
      <c r="I309" s="85"/>
      <c r="J309" s="70"/>
      <c r="K309" s="70"/>
      <c r="L309" s="70"/>
      <c r="M309" s="70"/>
      <c r="N309" s="70"/>
      <c r="O309" s="70"/>
      <c r="P309" s="70"/>
      <c r="Q309" s="70"/>
      <c r="R309" s="70"/>
      <c r="S309" s="70"/>
      <c r="T309" s="70"/>
      <c r="U309" s="70"/>
      <c r="V309" s="70"/>
      <c r="W309" s="70"/>
      <c r="X309" s="70"/>
      <c r="Y309" s="70"/>
      <c r="Z309" s="70"/>
    </row>
    <row r="310" spans="1:26" x14ac:dyDescent="0.25">
      <c r="A310" s="85"/>
      <c r="B310" s="85"/>
      <c r="C310" s="85"/>
      <c r="D310" s="85"/>
      <c r="E310" s="85"/>
      <c r="F310" s="85"/>
      <c r="G310" s="85"/>
      <c r="H310" s="85"/>
      <c r="I310" s="85"/>
      <c r="J310" s="70"/>
      <c r="K310" s="70"/>
      <c r="L310" s="70"/>
      <c r="M310" s="70"/>
      <c r="N310" s="70"/>
      <c r="O310" s="70"/>
      <c r="P310" s="70"/>
      <c r="Q310" s="70"/>
      <c r="R310" s="70"/>
      <c r="S310" s="70"/>
      <c r="T310" s="70"/>
      <c r="U310" s="70"/>
      <c r="V310" s="70"/>
      <c r="W310" s="70"/>
      <c r="X310" s="70"/>
      <c r="Y310" s="70"/>
      <c r="Z310" s="70"/>
    </row>
    <row r="311" spans="1:26" x14ac:dyDescent="0.25">
      <c r="A311" s="85"/>
      <c r="B311" s="85"/>
      <c r="C311" s="85"/>
      <c r="D311" s="85"/>
      <c r="E311" s="85"/>
      <c r="F311" s="85"/>
      <c r="G311" s="85"/>
      <c r="H311" s="85"/>
      <c r="I311" s="85"/>
      <c r="J311" s="70"/>
      <c r="K311" s="70"/>
      <c r="L311" s="70"/>
      <c r="M311" s="70"/>
      <c r="N311" s="70"/>
      <c r="O311" s="70"/>
      <c r="P311" s="70"/>
      <c r="Q311" s="70"/>
      <c r="R311" s="70"/>
      <c r="S311" s="70"/>
      <c r="T311" s="70"/>
      <c r="U311" s="70"/>
      <c r="V311" s="70"/>
      <c r="W311" s="70"/>
      <c r="X311" s="70"/>
      <c r="Y311" s="70"/>
      <c r="Z311" s="70"/>
    </row>
    <row r="312" spans="1:26" x14ac:dyDescent="0.25">
      <c r="A312" s="85"/>
      <c r="B312" s="85"/>
      <c r="C312" s="85"/>
      <c r="D312" s="85"/>
      <c r="E312" s="85"/>
      <c r="F312" s="85"/>
      <c r="G312" s="85"/>
      <c r="H312" s="85"/>
      <c r="I312" s="85"/>
      <c r="J312" s="70"/>
      <c r="K312" s="70"/>
      <c r="L312" s="70"/>
      <c r="M312" s="70"/>
      <c r="N312" s="70"/>
      <c r="O312" s="70"/>
      <c r="P312" s="70"/>
      <c r="Q312" s="70"/>
      <c r="R312" s="70"/>
      <c r="S312" s="70"/>
      <c r="T312" s="70"/>
      <c r="U312" s="70"/>
      <c r="V312" s="70"/>
      <c r="W312" s="70"/>
      <c r="X312" s="70"/>
      <c r="Y312" s="70"/>
      <c r="Z312" s="70"/>
    </row>
    <row r="313" spans="1:26" x14ac:dyDescent="0.25">
      <c r="A313" s="85"/>
      <c r="B313" s="85"/>
      <c r="C313" s="85"/>
      <c r="D313" s="85"/>
      <c r="E313" s="85"/>
      <c r="F313" s="85"/>
      <c r="G313" s="85"/>
      <c r="H313" s="85"/>
      <c r="I313" s="85"/>
      <c r="J313" s="70"/>
      <c r="K313" s="70"/>
      <c r="L313" s="70"/>
      <c r="M313" s="70"/>
      <c r="N313" s="70"/>
      <c r="O313" s="70"/>
      <c r="P313" s="70"/>
      <c r="Q313" s="70"/>
      <c r="R313" s="70"/>
      <c r="S313" s="70"/>
      <c r="T313" s="70"/>
      <c r="U313" s="70"/>
      <c r="V313" s="70"/>
      <c r="W313" s="70"/>
      <c r="X313" s="70"/>
      <c r="Y313" s="70"/>
      <c r="Z313" s="70"/>
    </row>
    <row r="314" spans="1:26" x14ac:dyDescent="0.25">
      <c r="A314" s="85"/>
      <c r="B314" s="85"/>
      <c r="C314" s="85"/>
      <c r="D314" s="85"/>
      <c r="E314" s="85"/>
      <c r="F314" s="85"/>
      <c r="G314" s="85"/>
      <c r="H314" s="85"/>
      <c r="I314" s="85"/>
      <c r="J314" s="70"/>
      <c r="K314" s="70"/>
      <c r="L314" s="70"/>
      <c r="M314" s="70"/>
      <c r="N314" s="70"/>
      <c r="O314" s="70"/>
      <c r="P314" s="70"/>
      <c r="Q314" s="70"/>
      <c r="R314" s="70"/>
      <c r="S314" s="70"/>
      <c r="T314" s="70"/>
      <c r="U314" s="70"/>
      <c r="V314" s="70"/>
      <c r="W314" s="70"/>
      <c r="X314" s="70"/>
      <c r="Y314" s="70"/>
      <c r="Z314" s="70"/>
    </row>
    <row r="315" spans="1:26" x14ac:dyDescent="0.25">
      <c r="A315" s="85"/>
      <c r="B315" s="85"/>
      <c r="C315" s="85"/>
      <c r="D315" s="85"/>
      <c r="E315" s="85"/>
      <c r="F315" s="85"/>
      <c r="G315" s="85"/>
      <c r="H315" s="85"/>
      <c r="I315" s="85"/>
      <c r="J315" s="70"/>
      <c r="K315" s="70"/>
      <c r="L315" s="70"/>
      <c r="M315" s="70"/>
      <c r="N315" s="70"/>
      <c r="O315" s="70"/>
      <c r="P315" s="70"/>
      <c r="Q315" s="70"/>
      <c r="R315" s="70"/>
      <c r="S315" s="70"/>
      <c r="T315" s="70"/>
      <c r="U315" s="70"/>
      <c r="V315" s="70"/>
      <c r="W315" s="70"/>
      <c r="X315" s="70"/>
      <c r="Y315" s="70"/>
      <c r="Z315" s="70"/>
    </row>
    <row r="316" spans="1:26" x14ac:dyDescent="0.25">
      <c r="A316" s="85"/>
      <c r="B316" s="85"/>
      <c r="C316" s="85"/>
      <c r="D316" s="85"/>
      <c r="E316" s="85"/>
      <c r="F316" s="85"/>
      <c r="G316" s="85"/>
      <c r="H316" s="85"/>
      <c r="I316" s="85"/>
      <c r="J316" s="70"/>
      <c r="K316" s="70"/>
      <c r="L316" s="70"/>
      <c r="M316" s="70"/>
      <c r="N316" s="70"/>
      <c r="O316" s="70"/>
      <c r="P316" s="70"/>
      <c r="Q316" s="70"/>
      <c r="R316" s="70"/>
      <c r="S316" s="70"/>
      <c r="T316" s="70"/>
      <c r="U316" s="70"/>
      <c r="V316" s="70"/>
      <c r="W316" s="70"/>
      <c r="X316" s="70"/>
      <c r="Y316" s="70"/>
      <c r="Z316" s="70"/>
    </row>
    <row r="317" spans="1:26" x14ac:dyDescent="0.25">
      <c r="A317" s="85"/>
      <c r="B317" s="85"/>
      <c r="C317" s="85"/>
      <c r="D317" s="85"/>
      <c r="E317" s="85"/>
      <c r="F317" s="85"/>
      <c r="G317" s="85"/>
      <c r="H317" s="85"/>
      <c r="I317" s="85"/>
      <c r="J317" s="70"/>
      <c r="K317" s="70"/>
      <c r="L317" s="70"/>
      <c r="M317" s="70"/>
      <c r="N317" s="70"/>
      <c r="O317" s="70"/>
      <c r="P317" s="70"/>
      <c r="Q317" s="70"/>
      <c r="R317" s="70"/>
      <c r="S317" s="70"/>
      <c r="T317" s="70"/>
      <c r="U317" s="70"/>
      <c r="V317" s="70"/>
      <c r="W317" s="70"/>
      <c r="X317" s="70"/>
      <c r="Y317" s="70"/>
      <c r="Z317" s="70"/>
    </row>
    <row r="318" spans="1:26" x14ac:dyDescent="0.25">
      <c r="A318" s="85"/>
      <c r="B318" s="85"/>
      <c r="C318" s="85"/>
      <c r="D318" s="85"/>
      <c r="E318" s="85"/>
      <c r="F318" s="85"/>
      <c r="G318" s="85"/>
      <c r="H318" s="85"/>
      <c r="I318" s="85"/>
      <c r="J318" s="70"/>
      <c r="K318" s="70"/>
      <c r="L318" s="70"/>
      <c r="M318" s="70"/>
      <c r="N318" s="70"/>
      <c r="O318" s="70"/>
      <c r="P318" s="70"/>
      <c r="Q318" s="70"/>
      <c r="R318" s="70"/>
      <c r="S318" s="70"/>
      <c r="T318" s="70"/>
      <c r="U318" s="70"/>
      <c r="V318" s="70"/>
      <c r="W318" s="70"/>
      <c r="X318" s="70"/>
      <c r="Y318" s="70"/>
      <c r="Z318" s="70"/>
    </row>
    <row r="319" spans="1:26" x14ac:dyDescent="0.25">
      <c r="A319" s="85"/>
      <c r="B319" s="85"/>
      <c r="C319" s="85"/>
      <c r="D319" s="85"/>
      <c r="E319" s="85"/>
      <c r="F319" s="85"/>
      <c r="G319" s="85"/>
      <c r="H319" s="85"/>
      <c r="I319" s="85"/>
      <c r="J319" s="70"/>
      <c r="K319" s="70"/>
      <c r="L319" s="70"/>
      <c r="M319" s="70"/>
      <c r="N319" s="70"/>
      <c r="O319" s="70"/>
      <c r="P319" s="70"/>
      <c r="Q319" s="70"/>
      <c r="R319" s="70"/>
      <c r="S319" s="70"/>
      <c r="T319" s="70"/>
      <c r="U319" s="70"/>
      <c r="V319" s="70"/>
      <c r="W319" s="70"/>
      <c r="X319" s="70"/>
      <c r="Y319" s="70"/>
      <c r="Z319" s="70"/>
    </row>
    <row r="320" spans="1:26" x14ac:dyDescent="0.25">
      <c r="A320" s="85"/>
      <c r="B320" s="85"/>
      <c r="C320" s="85"/>
      <c r="D320" s="85"/>
      <c r="E320" s="85"/>
      <c r="F320" s="85"/>
      <c r="G320" s="85"/>
      <c r="H320" s="85"/>
      <c r="I320" s="85"/>
      <c r="J320" s="70"/>
      <c r="K320" s="70"/>
      <c r="L320" s="70"/>
      <c r="M320" s="70"/>
      <c r="N320" s="70"/>
      <c r="O320" s="70"/>
      <c r="P320" s="70"/>
      <c r="Q320" s="70"/>
      <c r="R320" s="70"/>
      <c r="S320" s="70"/>
      <c r="T320" s="70"/>
      <c r="U320" s="70"/>
      <c r="V320" s="70"/>
      <c r="W320" s="70"/>
      <c r="X320" s="70"/>
      <c r="Y320" s="70"/>
      <c r="Z320" s="70"/>
    </row>
    <row r="321" spans="1:26" x14ac:dyDescent="0.25">
      <c r="A321" s="85"/>
      <c r="B321" s="85"/>
      <c r="C321" s="85"/>
      <c r="D321" s="85"/>
      <c r="E321" s="85"/>
      <c r="F321" s="85"/>
      <c r="G321" s="85"/>
      <c r="H321" s="85"/>
      <c r="I321" s="85"/>
      <c r="J321" s="70"/>
      <c r="K321" s="70"/>
      <c r="L321" s="70"/>
      <c r="M321" s="70"/>
      <c r="N321" s="70"/>
      <c r="O321" s="70"/>
      <c r="P321" s="70"/>
      <c r="Q321" s="70"/>
      <c r="R321" s="70"/>
      <c r="S321" s="70"/>
      <c r="T321" s="70"/>
      <c r="U321" s="70"/>
      <c r="V321" s="70"/>
      <c r="W321" s="70"/>
      <c r="X321" s="70"/>
      <c r="Y321" s="70"/>
      <c r="Z321" s="70"/>
    </row>
    <row r="322" spans="1:26" x14ac:dyDescent="0.25">
      <c r="A322" s="85"/>
      <c r="B322" s="85"/>
      <c r="C322" s="85"/>
      <c r="D322" s="85"/>
      <c r="E322" s="85"/>
      <c r="F322" s="85"/>
      <c r="G322" s="85"/>
      <c r="H322" s="85"/>
      <c r="I322" s="85"/>
      <c r="J322" s="70"/>
      <c r="K322" s="70"/>
      <c r="L322" s="70"/>
      <c r="M322" s="70"/>
      <c r="N322" s="70"/>
      <c r="O322" s="70"/>
      <c r="P322" s="70"/>
      <c r="Q322" s="70"/>
      <c r="R322" s="70"/>
      <c r="S322" s="70"/>
      <c r="T322" s="70"/>
      <c r="U322" s="70"/>
      <c r="V322" s="70"/>
      <c r="W322" s="70"/>
      <c r="X322" s="70"/>
      <c r="Y322" s="70"/>
      <c r="Z322" s="70"/>
    </row>
    <row r="323" spans="1:26" x14ac:dyDescent="0.25">
      <c r="A323" s="85"/>
      <c r="B323" s="85"/>
      <c r="C323" s="85"/>
      <c r="D323" s="85"/>
      <c r="E323" s="85"/>
      <c r="F323" s="85"/>
      <c r="G323" s="85"/>
      <c r="H323" s="85"/>
      <c r="I323" s="85"/>
      <c r="J323" s="70"/>
      <c r="K323" s="70"/>
      <c r="L323" s="70"/>
      <c r="M323" s="70"/>
      <c r="N323" s="70"/>
      <c r="O323" s="70"/>
      <c r="P323" s="70"/>
      <c r="Q323" s="70"/>
      <c r="R323" s="70"/>
      <c r="S323" s="70"/>
      <c r="T323" s="70"/>
      <c r="U323" s="70"/>
      <c r="V323" s="70"/>
      <c r="W323" s="70"/>
      <c r="X323" s="70"/>
      <c r="Y323" s="70"/>
      <c r="Z323" s="70"/>
    </row>
    <row r="324" spans="1:26" x14ac:dyDescent="0.25">
      <c r="A324" s="85"/>
      <c r="B324" s="85"/>
      <c r="C324" s="85"/>
      <c r="D324" s="85"/>
      <c r="E324" s="85"/>
      <c r="F324" s="85"/>
      <c r="G324" s="85"/>
      <c r="H324" s="85"/>
      <c r="I324" s="85"/>
      <c r="J324" s="70"/>
      <c r="K324" s="70"/>
      <c r="L324" s="70"/>
      <c r="M324" s="70"/>
      <c r="N324" s="70"/>
      <c r="O324" s="70"/>
      <c r="P324" s="70"/>
      <c r="Q324" s="70"/>
      <c r="R324" s="70"/>
      <c r="S324" s="70"/>
      <c r="T324" s="70"/>
      <c r="U324" s="70"/>
      <c r="V324" s="70"/>
      <c r="W324" s="70"/>
      <c r="X324" s="70"/>
      <c r="Y324" s="70"/>
      <c r="Z324" s="70"/>
    </row>
    <row r="325" spans="1:26" x14ac:dyDescent="0.25">
      <c r="A325" s="85"/>
      <c r="B325" s="85"/>
      <c r="C325" s="85"/>
      <c r="D325" s="85"/>
      <c r="E325" s="85"/>
      <c r="F325" s="85"/>
      <c r="G325" s="85"/>
      <c r="H325" s="85"/>
      <c r="I325" s="85"/>
      <c r="J325" s="70"/>
      <c r="K325" s="70"/>
      <c r="L325" s="70"/>
      <c r="M325" s="70"/>
      <c r="N325" s="70"/>
      <c r="O325" s="70"/>
      <c r="P325" s="70"/>
      <c r="Q325" s="70"/>
      <c r="R325" s="70"/>
      <c r="S325" s="70"/>
      <c r="T325" s="70"/>
      <c r="U325" s="70"/>
      <c r="V325" s="70"/>
      <c r="W325" s="70"/>
      <c r="X325" s="70"/>
      <c r="Y325" s="70"/>
      <c r="Z325" s="70"/>
    </row>
    <row r="326" spans="1:26" x14ac:dyDescent="0.25">
      <c r="A326" s="85"/>
      <c r="B326" s="85"/>
      <c r="C326" s="85"/>
      <c r="D326" s="85"/>
      <c r="E326" s="85"/>
      <c r="F326" s="85"/>
      <c r="G326" s="85"/>
      <c r="H326" s="85"/>
      <c r="I326" s="85"/>
      <c r="J326" s="70"/>
      <c r="K326" s="70"/>
      <c r="L326" s="70"/>
      <c r="M326" s="70"/>
      <c r="N326" s="70"/>
      <c r="O326" s="70"/>
      <c r="P326" s="70"/>
      <c r="Q326" s="70"/>
      <c r="R326" s="70"/>
      <c r="S326" s="70"/>
      <c r="T326" s="70"/>
      <c r="U326" s="70"/>
      <c r="V326" s="70"/>
      <c r="W326" s="70"/>
      <c r="X326" s="70"/>
      <c r="Y326" s="70"/>
      <c r="Z326" s="70"/>
    </row>
    <row r="327" spans="1:26" x14ac:dyDescent="0.25">
      <c r="A327" s="85"/>
      <c r="B327" s="85"/>
      <c r="C327" s="85"/>
      <c r="D327" s="85"/>
      <c r="E327" s="85"/>
      <c r="F327" s="85"/>
      <c r="G327" s="85"/>
      <c r="H327" s="85"/>
      <c r="I327" s="85"/>
      <c r="J327" s="70"/>
      <c r="K327" s="70"/>
      <c r="L327" s="70"/>
      <c r="M327" s="70"/>
      <c r="N327" s="70"/>
      <c r="O327" s="70"/>
      <c r="P327" s="70"/>
      <c r="Q327" s="70"/>
      <c r="R327" s="70"/>
      <c r="S327" s="70"/>
      <c r="T327" s="70"/>
      <c r="U327" s="70"/>
      <c r="V327" s="70"/>
      <c r="W327" s="70"/>
      <c r="X327" s="70"/>
      <c r="Y327" s="70"/>
      <c r="Z327" s="70"/>
    </row>
    <row r="328" spans="1:26" x14ac:dyDescent="0.25">
      <c r="A328" s="85"/>
      <c r="B328" s="85"/>
      <c r="C328" s="85"/>
      <c r="D328" s="85"/>
      <c r="E328" s="85"/>
      <c r="F328" s="85"/>
      <c r="G328" s="85"/>
      <c r="H328" s="85"/>
      <c r="I328" s="85"/>
      <c r="J328" s="70"/>
      <c r="K328" s="70"/>
      <c r="L328" s="70"/>
      <c r="M328" s="70"/>
      <c r="N328" s="70"/>
      <c r="O328" s="70"/>
      <c r="P328" s="70"/>
      <c r="Q328" s="70"/>
      <c r="R328" s="70"/>
      <c r="S328" s="70"/>
      <c r="T328" s="70"/>
      <c r="U328" s="70"/>
      <c r="V328" s="70"/>
      <c r="W328" s="70"/>
      <c r="X328" s="70"/>
      <c r="Y328" s="70"/>
      <c r="Z328" s="70"/>
    </row>
    <row r="329" spans="1:26" x14ac:dyDescent="0.25">
      <c r="A329" s="85"/>
      <c r="B329" s="85"/>
      <c r="C329" s="85"/>
      <c r="D329" s="85"/>
      <c r="E329" s="85"/>
      <c r="F329" s="85"/>
      <c r="G329" s="85"/>
      <c r="H329" s="85"/>
      <c r="I329" s="85"/>
      <c r="J329" s="70"/>
      <c r="K329" s="70"/>
      <c r="L329" s="70"/>
      <c r="M329" s="70"/>
      <c r="N329" s="70"/>
      <c r="O329" s="70"/>
      <c r="P329" s="70"/>
      <c r="Q329" s="70"/>
      <c r="R329" s="70"/>
      <c r="S329" s="70"/>
      <c r="T329" s="70"/>
      <c r="U329" s="70"/>
      <c r="V329" s="70"/>
      <c r="W329" s="70"/>
      <c r="X329" s="70"/>
      <c r="Y329" s="70"/>
      <c r="Z329" s="70"/>
    </row>
    <row r="330" spans="1:26" x14ac:dyDescent="0.25">
      <c r="A330" s="85"/>
      <c r="B330" s="85"/>
      <c r="C330" s="85"/>
      <c r="D330" s="85"/>
      <c r="E330" s="85"/>
      <c r="F330" s="85"/>
      <c r="G330" s="85"/>
      <c r="H330" s="85"/>
      <c r="I330" s="85"/>
      <c r="J330" s="70"/>
      <c r="K330" s="70"/>
      <c r="L330" s="70"/>
      <c r="M330" s="70"/>
      <c r="N330" s="70"/>
      <c r="O330" s="70"/>
      <c r="P330" s="70"/>
      <c r="Q330" s="70"/>
      <c r="R330" s="70"/>
      <c r="S330" s="70"/>
      <c r="T330" s="70"/>
      <c r="U330" s="70"/>
      <c r="V330" s="70"/>
      <c r="W330" s="70"/>
      <c r="X330" s="70"/>
      <c r="Y330" s="70"/>
      <c r="Z330" s="70"/>
    </row>
    <row r="331" spans="1:26" x14ac:dyDescent="0.25">
      <c r="A331" s="85"/>
      <c r="B331" s="85"/>
      <c r="C331" s="85"/>
      <c r="D331" s="85"/>
      <c r="E331" s="85"/>
      <c r="F331" s="85"/>
      <c r="G331" s="85"/>
      <c r="H331" s="85"/>
      <c r="I331" s="85"/>
      <c r="J331" s="70"/>
      <c r="K331" s="70"/>
      <c r="L331" s="70"/>
      <c r="M331" s="70"/>
      <c r="N331" s="70"/>
      <c r="O331" s="70"/>
      <c r="P331" s="70"/>
      <c r="Q331" s="70"/>
      <c r="R331" s="70"/>
      <c r="S331" s="70"/>
      <c r="T331" s="70"/>
      <c r="U331" s="70"/>
      <c r="V331" s="70"/>
      <c r="W331" s="70"/>
      <c r="X331" s="70"/>
      <c r="Y331" s="70"/>
      <c r="Z331" s="70"/>
    </row>
    <row r="332" spans="1:26" x14ac:dyDescent="0.25">
      <c r="A332" s="85"/>
      <c r="B332" s="85"/>
      <c r="C332" s="85"/>
      <c r="D332" s="85"/>
      <c r="E332" s="85"/>
      <c r="F332" s="85"/>
      <c r="G332" s="85"/>
      <c r="H332" s="85"/>
      <c r="I332" s="85"/>
      <c r="J332" s="70"/>
      <c r="K332" s="70"/>
      <c r="L332" s="70"/>
      <c r="M332" s="70"/>
      <c r="N332" s="70"/>
      <c r="O332" s="70"/>
      <c r="P332" s="70"/>
      <c r="Q332" s="70"/>
      <c r="R332" s="70"/>
      <c r="S332" s="70"/>
      <c r="T332" s="70"/>
      <c r="U332" s="70"/>
      <c r="V332" s="70"/>
      <c r="W332" s="70"/>
      <c r="X332" s="70"/>
      <c r="Y332" s="70"/>
      <c r="Z332" s="70"/>
    </row>
    <row r="333" spans="1:26" x14ac:dyDescent="0.25">
      <c r="A333" s="85"/>
      <c r="B333" s="85"/>
      <c r="C333" s="85"/>
      <c r="D333" s="85"/>
      <c r="E333" s="85"/>
      <c r="F333" s="85"/>
      <c r="G333" s="85"/>
      <c r="H333" s="85"/>
      <c r="I333" s="85"/>
      <c r="J333" s="70"/>
      <c r="K333" s="70"/>
      <c r="L333" s="70"/>
      <c r="M333" s="70"/>
      <c r="N333" s="70"/>
      <c r="O333" s="70"/>
      <c r="P333" s="70"/>
      <c r="Q333" s="70"/>
      <c r="R333" s="70"/>
      <c r="S333" s="70"/>
      <c r="T333" s="70"/>
      <c r="U333" s="70"/>
      <c r="V333" s="70"/>
      <c r="W333" s="70"/>
      <c r="X333" s="70"/>
      <c r="Y333" s="70"/>
      <c r="Z333" s="70"/>
    </row>
    <row r="334" spans="1:26" x14ac:dyDescent="0.25">
      <c r="A334" s="85"/>
      <c r="B334" s="85"/>
      <c r="C334" s="85"/>
      <c r="D334" s="85"/>
      <c r="E334" s="85"/>
      <c r="F334" s="85"/>
      <c r="G334" s="85"/>
      <c r="H334" s="85"/>
      <c r="I334" s="85"/>
      <c r="J334" s="70"/>
      <c r="K334" s="70"/>
      <c r="L334" s="70"/>
      <c r="M334" s="70"/>
      <c r="N334" s="70"/>
      <c r="O334" s="70"/>
      <c r="P334" s="70"/>
      <c r="Q334" s="70"/>
      <c r="R334" s="70"/>
      <c r="S334" s="70"/>
      <c r="T334" s="70"/>
      <c r="U334" s="70"/>
      <c r="V334" s="70"/>
      <c r="W334" s="70"/>
      <c r="X334" s="70"/>
      <c r="Y334" s="70"/>
      <c r="Z334" s="70"/>
    </row>
    <row r="335" spans="1:26" x14ac:dyDescent="0.25">
      <c r="A335" s="85"/>
      <c r="B335" s="85"/>
      <c r="C335" s="85"/>
      <c r="D335" s="85"/>
      <c r="E335" s="85"/>
      <c r="F335" s="85"/>
      <c r="G335" s="85"/>
      <c r="H335" s="85"/>
      <c r="I335" s="85"/>
      <c r="J335" s="70"/>
      <c r="K335" s="70"/>
      <c r="L335" s="70"/>
      <c r="M335" s="70"/>
      <c r="N335" s="70"/>
      <c r="O335" s="70"/>
      <c r="P335" s="70"/>
      <c r="Q335" s="70"/>
      <c r="R335" s="70"/>
      <c r="S335" s="70"/>
      <c r="T335" s="70"/>
      <c r="U335" s="70"/>
      <c r="V335" s="70"/>
      <c r="W335" s="70"/>
      <c r="X335" s="70"/>
      <c r="Y335" s="70"/>
      <c r="Z335" s="70"/>
    </row>
    <row r="336" spans="1:26" x14ac:dyDescent="0.25">
      <c r="A336" s="85"/>
      <c r="B336" s="85"/>
      <c r="C336" s="85"/>
      <c r="D336" s="85"/>
      <c r="E336" s="85"/>
      <c r="F336" s="85"/>
      <c r="G336" s="85"/>
      <c r="H336" s="85"/>
      <c r="I336" s="85"/>
      <c r="J336" s="70"/>
      <c r="K336" s="70"/>
      <c r="L336" s="70"/>
      <c r="M336" s="70"/>
      <c r="N336" s="70"/>
      <c r="O336" s="70"/>
      <c r="P336" s="70"/>
      <c r="Q336" s="70"/>
      <c r="R336" s="70"/>
      <c r="S336" s="70"/>
      <c r="T336" s="70"/>
      <c r="U336" s="70"/>
      <c r="V336" s="70"/>
      <c r="W336" s="70"/>
      <c r="X336" s="70"/>
      <c r="Y336" s="70"/>
      <c r="Z336" s="70"/>
    </row>
    <row r="337" spans="1:26" x14ac:dyDescent="0.25">
      <c r="A337" s="85"/>
      <c r="B337" s="85"/>
      <c r="C337" s="85"/>
      <c r="D337" s="85"/>
      <c r="E337" s="85"/>
      <c r="F337" s="85"/>
      <c r="G337" s="85"/>
      <c r="H337" s="85"/>
      <c r="I337" s="85"/>
      <c r="J337" s="70"/>
      <c r="K337" s="70"/>
      <c r="L337" s="70"/>
      <c r="M337" s="70"/>
      <c r="N337" s="70"/>
      <c r="O337" s="70"/>
      <c r="P337" s="70"/>
      <c r="Q337" s="70"/>
      <c r="R337" s="70"/>
      <c r="S337" s="70"/>
      <c r="T337" s="70"/>
      <c r="U337" s="70"/>
      <c r="V337" s="70"/>
      <c r="W337" s="70"/>
      <c r="X337" s="70"/>
      <c r="Y337" s="70"/>
      <c r="Z337" s="70"/>
    </row>
    <row r="338" spans="1:26" x14ac:dyDescent="0.25">
      <c r="A338" s="85"/>
      <c r="B338" s="85"/>
      <c r="C338" s="85"/>
      <c r="D338" s="85"/>
      <c r="E338" s="85"/>
      <c r="F338" s="85"/>
      <c r="G338" s="85"/>
      <c r="H338" s="85"/>
      <c r="I338" s="85"/>
      <c r="J338" s="70"/>
      <c r="K338" s="70"/>
      <c r="L338" s="70"/>
      <c r="M338" s="70"/>
      <c r="N338" s="70"/>
      <c r="O338" s="70"/>
      <c r="P338" s="70"/>
      <c r="Q338" s="70"/>
      <c r="R338" s="70"/>
      <c r="S338" s="70"/>
      <c r="T338" s="70"/>
      <c r="U338" s="70"/>
      <c r="V338" s="70"/>
      <c r="W338" s="70"/>
      <c r="X338" s="70"/>
      <c r="Y338" s="70"/>
      <c r="Z338" s="70"/>
    </row>
    <row r="339" spans="1:26" x14ac:dyDescent="0.25">
      <c r="A339" s="85"/>
      <c r="B339" s="85"/>
      <c r="C339" s="85"/>
      <c r="D339" s="85"/>
      <c r="E339" s="85"/>
      <c r="F339" s="85"/>
      <c r="G339" s="85"/>
      <c r="H339" s="85"/>
      <c r="I339" s="85"/>
      <c r="J339" s="70"/>
      <c r="K339" s="70"/>
      <c r="L339" s="70"/>
      <c r="M339" s="70"/>
      <c r="N339" s="70"/>
      <c r="O339" s="70"/>
      <c r="P339" s="70"/>
      <c r="Q339" s="70"/>
      <c r="R339" s="70"/>
      <c r="S339" s="70"/>
      <c r="T339" s="70"/>
      <c r="U339" s="70"/>
      <c r="V339" s="70"/>
      <c r="W339" s="70"/>
      <c r="X339" s="70"/>
      <c r="Y339" s="70"/>
      <c r="Z339" s="70"/>
    </row>
    <row r="340" spans="1:26" x14ac:dyDescent="0.25">
      <c r="A340" s="85"/>
      <c r="B340" s="85"/>
      <c r="C340" s="85"/>
      <c r="D340" s="85"/>
      <c r="E340" s="85"/>
      <c r="F340" s="85"/>
      <c r="G340" s="85"/>
      <c r="H340" s="85"/>
      <c r="I340" s="85"/>
      <c r="J340" s="70"/>
      <c r="K340" s="70"/>
      <c r="L340" s="70"/>
      <c r="M340" s="70"/>
      <c r="N340" s="70"/>
      <c r="O340" s="70"/>
      <c r="P340" s="70"/>
      <c r="Q340" s="70"/>
      <c r="R340" s="70"/>
      <c r="S340" s="70"/>
      <c r="T340" s="70"/>
      <c r="U340" s="70"/>
      <c r="V340" s="70"/>
      <c r="W340" s="70"/>
      <c r="X340" s="70"/>
      <c r="Y340" s="70"/>
      <c r="Z340" s="70"/>
    </row>
    <row r="341" spans="1:26" x14ac:dyDescent="0.25">
      <c r="A341" s="85"/>
      <c r="B341" s="85"/>
      <c r="C341" s="85"/>
      <c r="D341" s="85"/>
      <c r="E341" s="85"/>
      <c r="F341" s="85"/>
      <c r="G341" s="85"/>
      <c r="H341" s="85"/>
      <c r="I341" s="85"/>
      <c r="J341" s="70"/>
      <c r="K341" s="70"/>
      <c r="L341" s="70"/>
      <c r="M341" s="70"/>
      <c r="N341" s="70"/>
      <c r="O341" s="70"/>
      <c r="P341" s="70"/>
      <c r="Q341" s="70"/>
      <c r="R341" s="70"/>
      <c r="S341" s="70"/>
      <c r="T341" s="70"/>
      <c r="U341" s="70"/>
      <c r="V341" s="70"/>
      <c r="W341" s="70"/>
      <c r="X341" s="70"/>
      <c r="Y341" s="70"/>
      <c r="Z341" s="70"/>
    </row>
    <row r="342" spans="1:26" x14ac:dyDescent="0.25">
      <c r="A342" s="85"/>
      <c r="B342" s="85"/>
      <c r="C342" s="85"/>
      <c r="D342" s="85"/>
      <c r="E342" s="85"/>
      <c r="F342" s="85"/>
      <c r="G342" s="85"/>
      <c r="H342" s="85"/>
      <c r="I342" s="85"/>
      <c r="J342" s="70"/>
      <c r="K342" s="70"/>
      <c r="L342" s="70"/>
      <c r="M342" s="70"/>
      <c r="N342" s="70"/>
      <c r="O342" s="70"/>
      <c r="P342" s="70"/>
      <c r="Q342" s="70"/>
      <c r="R342" s="70"/>
      <c r="S342" s="70"/>
      <c r="T342" s="70"/>
      <c r="U342" s="70"/>
      <c r="V342" s="70"/>
      <c r="W342" s="70"/>
      <c r="X342" s="70"/>
      <c r="Y342" s="70"/>
      <c r="Z342" s="70"/>
    </row>
    <row r="343" spans="1:26" x14ac:dyDescent="0.25">
      <c r="A343" s="85"/>
      <c r="B343" s="85"/>
      <c r="C343" s="85"/>
      <c r="D343" s="85"/>
      <c r="E343" s="85"/>
      <c r="F343" s="85"/>
      <c r="G343" s="85"/>
      <c r="H343" s="85"/>
      <c r="I343" s="85"/>
      <c r="J343" s="70"/>
      <c r="K343" s="70"/>
      <c r="L343" s="70"/>
      <c r="M343" s="70"/>
      <c r="N343" s="70"/>
      <c r="O343" s="70"/>
      <c r="P343" s="70"/>
      <c r="Q343" s="70"/>
      <c r="R343" s="70"/>
      <c r="S343" s="70"/>
      <c r="T343" s="70"/>
      <c r="U343" s="70"/>
      <c r="V343" s="70"/>
      <c r="W343" s="70"/>
      <c r="X343" s="70"/>
      <c r="Y343" s="70"/>
      <c r="Z343" s="70"/>
    </row>
    <row r="344" spans="1:26" x14ac:dyDescent="0.25">
      <c r="A344" s="85"/>
      <c r="B344" s="85"/>
      <c r="C344" s="85"/>
      <c r="D344" s="85"/>
      <c r="E344" s="85"/>
      <c r="F344" s="85"/>
      <c r="G344" s="85"/>
      <c r="H344" s="85"/>
      <c r="I344" s="85"/>
      <c r="J344" s="70"/>
      <c r="K344" s="70"/>
      <c r="L344" s="70"/>
      <c r="M344" s="70"/>
      <c r="N344" s="70"/>
      <c r="O344" s="70"/>
      <c r="P344" s="70"/>
      <c r="Q344" s="70"/>
      <c r="R344" s="70"/>
      <c r="S344" s="70"/>
      <c r="T344" s="70"/>
      <c r="U344" s="70"/>
      <c r="V344" s="70"/>
      <c r="W344" s="70"/>
      <c r="X344" s="70"/>
      <c r="Y344" s="70"/>
      <c r="Z344" s="70"/>
    </row>
    <row r="345" spans="1:26" x14ac:dyDescent="0.25">
      <c r="A345" s="85"/>
      <c r="B345" s="85"/>
      <c r="C345" s="85"/>
      <c r="D345" s="85"/>
      <c r="E345" s="85"/>
      <c r="F345" s="85"/>
      <c r="G345" s="85"/>
      <c r="H345" s="85"/>
      <c r="I345" s="85"/>
      <c r="J345" s="70"/>
      <c r="K345" s="70"/>
      <c r="L345" s="70"/>
      <c r="M345" s="70"/>
      <c r="N345" s="70"/>
      <c r="O345" s="70"/>
      <c r="P345" s="70"/>
      <c r="Q345" s="70"/>
      <c r="R345" s="70"/>
      <c r="S345" s="70"/>
      <c r="T345" s="70"/>
      <c r="U345" s="70"/>
      <c r="V345" s="70"/>
      <c r="W345" s="70"/>
      <c r="X345" s="70"/>
      <c r="Y345" s="70"/>
      <c r="Z345" s="70"/>
    </row>
    <row r="346" spans="1:26" x14ac:dyDescent="0.25">
      <c r="A346" s="85"/>
      <c r="B346" s="85"/>
      <c r="C346" s="85"/>
      <c r="D346" s="85"/>
      <c r="E346" s="85"/>
      <c r="F346" s="85"/>
      <c r="G346" s="85"/>
      <c r="H346" s="85"/>
      <c r="I346" s="85"/>
      <c r="J346" s="70"/>
      <c r="K346" s="70"/>
      <c r="L346" s="70"/>
      <c r="M346" s="70"/>
      <c r="N346" s="70"/>
      <c r="O346" s="70"/>
      <c r="P346" s="70"/>
      <c r="Q346" s="70"/>
      <c r="R346" s="70"/>
      <c r="S346" s="70"/>
      <c r="T346" s="70"/>
      <c r="U346" s="70"/>
      <c r="V346" s="70"/>
      <c r="W346" s="70"/>
      <c r="X346" s="70"/>
      <c r="Y346" s="70"/>
      <c r="Z346" s="70"/>
    </row>
    <row r="347" spans="1:26" x14ac:dyDescent="0.25">
      <c r="A347" s="85"/>
      <c r="B347" s="85"/>
      <c r="C347" s="85"/>
      <c r="D347" s="85"/>
      <c r="E347" s="85"/>
      <c r="F347" s="85"/>
      <c r="G347" s="85"/>
      <c r="H347" s="85"/>
      <c r="I347" s="85"/>
      <c r="J347" s="70"/>
      <c r="K347" s="70"/>
      <c r="L347" s="70"/>
      <c r="M347" s="70"/>
      <c r="N347" s="70"/>
      <c r="O347" s="70"/>
      <c r="P347" s="70"/>
      <c r="Q347" s="70"/>
      <c r="R347" s="70"/>
      <c r="S347" s="70"/>
      <c r="T347" s="70"/>
      <c r="U347" s="70"/>
      <c r="V347" s="70"/>
      <c r="W347" s="70"/>
      <c r="X347" s="70"/>
      <c r="Y347" s="70"/>
      <c r="Z347" s="70"/>
    </row>
    <row r="348" spans="1:26" x14ac:dyDescent="0.25">
      <c r="A348" s="85"/>
      <c r="B348" s="85"/>
      <c r="C348" s="85"/>
      <c r="D348" s="85"/>
      <c r="E348" s="85"/>
      <c r="F348" s="85"/>
      <c r="G348" s="85"/>
      <c r="H348" s="85"/>
      <c r="I348" s="85"/>
      <c r="J348" s="70"/>
      <c r="K348" s="70"/>
      <c r="L348" s="70"/>
      <c r="M348" s="70"/>
      <c r="N348" s="70"/>
      <c r="O348" s="70"/>
      <c r="P348" s="70"/>
      <c r="Q348" s="70"/>
      <c r="R348" s="70"/>
      <c r="S348" s="70"/>
      <c r="T348" s="70"/>
      <c r="U348" s="70"/>
      <c r="V348" s="70"/>
      <c r="W348" s="70"/>
      <c r="X348" s="70"/>
      <c r="Y348" s="70"/>
      <c r="Z348" s="70"/>
    </row>
    <row r="349" spans="1:26" x14ac:dyDescent="0.25">
      <c r="A349" s="85"/>
      <c r="B349" s="85"/>
      <c r="C349" s="85"/>
      <c r="D349" s="85"/>
      <c r="E349" s="85"/>
      <c r="F349" s="85"/>
      <c r="G349" s="85"/>
      <c r="H349" s="85"/>
      <c r="I349" s="85"/>
      <c r="J349" s="70"/>
      <c r="K349" s="70"/>
      <c r="L349" s="70"/>
      <c r="M349" s="70"/>
      <c r="N349" s="70"/>
      <c r="O349" s="70"/>
      <c r="P349" s="70"/>
      <c r="Q349" s="70"/>
      <c r="R349" s="70"/>
      <c r="S349" s="70"/>
      <c r="T349" s="70"/>
      <c r="U349" s="70"/>
      <c r="V349" s="70"/>
      <c r="W349" s="70"/>
      <c r="X349" s="70"/>
      <c r="Y349" s="70"/>
      <c r="Z349" s="70"/>
    </row>
    <row r="350" spans="1:26" x14ac:dyDescent="0.25">
      <c r="A350" s="85"/>
      <c r="B350" s="85"/>
      <c r="C350" s="85"/>
      <c r="D350" s="85"/>
      <c r="E350" s="85"/>
      <c r="F350" s="85"/>
      <c r="G350" s="85"/>
      <c r="H350" s="85"/>
      <c r="I350" s="85"/>
      <c r="J350" s="70"/>
      <c r="K350" s="70"/>
      <c r="L350" s="70"/>
      <c r="M350" s="70"/>
      <c r="N350" s="70"/>
      <c r="O350" s="70"/>
      <c r="P350" s="70"/>
      <c r="Q350" s="70"/>
      <c r="R350" s="70"/>
      <c r="S350" s="70"/>
      <c r="T350" s="70"/>
      <c r="U350" s="70"/>
      <c r="V350" s="70"/>
      <c r="W350" s="70"/>
      <c r="X350" s="70"/>
      <c r="Y350" s="70"/>
      <c r="Z350" s="70"/>
    </row>
    <row r="351" spans="1:26" x14ac:dyDescent="0.25">
      <c r="A351" s="85"/>
      <c r="B351" s="85"/>
      <c r="C351" s="85"/>
      <c r="D351" s="85"/>
      <c r="E351" s="85"/>
      <c r="F351" s="85"/>
      <c r="G351" s="85"/>
      <c r="H351" s="85"/>
      <c r="I351" s="85"/>
      <c r="J351" s="70"/>
      <c r="K351" s="70"/>
      <c r="L351" s="70"/>
      <c r="M351" s="70"/>
      <c r="N351" s="70"/>
      <c r="O351" s="70"/>
      <c r="P351" s="70"/>
      <c r="Q351" s="70"/>
      <c r="R351" s="70"/>
      <c r="S351" s="70"/>
      <c r="T351" s="70"/>
      <c r="U351" s="70"/>
      <c r="V351" s="70"/>
      <c r="W351" s="70"/>
      <c r="X351" s="70"/>
      <c r="Y351" s="70"/>
      <c r="Z351" s="70"/>
    </row>
    <row r="352" spans="1:26" x14ac:dyDescent="0.25">
      <c r="A352" s="85"/>
      <c r="B352" s="85"/>
      <c r="C352" s="85"/>
      <c r="D352" s="85"/>
      <c r="E352" s="85"/>
      <c r="F352" s="85"/>
      <c r="G352" s="85"/>
      <c r="H352" s="85"/>
      <c r="I352" s="85"/>
      <c r="J352" s="70"/>
      <c r="K352" s="70"/>
      <c r="L352" s="70"/>
      <c r="M352" s="70"/>
      <c r="N352" s="70"/>
      <c r="O352" s="70"/>
      <c r="P352" s="70"/>
      <c r="Q352" s="70"/>
      <c r="R352" s="70"/>
      <c r="S352" s="70"/>
      <c r="T352" s="70"/>
      <c r="U352" s="70"/>
      <c r="V352" s="70"/>
      <c r="W352" s="70"/>
      <c r="X352" s="70"/>
      <c r="Y352" s="70"/>
      <c r="Z352" s="70"/>
    </row>
    <row r="353" spans="1:26" x14ac:dyDescent="0.25">
      <c r="A353" s="85"/>
      <c r="B353" s="85"/>
      <c r="C353" s="85"/>
      <c r="D353" s="85"/>
      <c r="E353" s="85"/>
      <c r="F353" s="85"/>
      <c r="G353" s="85"/>
      <c r="H353" s="85"/>
      <c r="I353" s="85"/>
      <c r="J353" s="70"/>
      <c r="K353" s="70"/>
      <c r="L353" s="70"/>
      <c r="M353" s="70"/>
      <c r="N353" s="70"/>
      <c r="O353" s="70"/>
      <c r="P353" s="70"/>
      <c r="Q353" s="70"/>
      <c r="R353" s="70"/>
      <c r="S353" s="70"/>
      <c r="T353" s="70"/>
      <c r="U353" s="70"/>
      <c r="V353" s="70"/>
      <c r="W353" s="70"/>
      <c r="X353" s="70"/>
      <c r="Y353" s="70"/>
      <c r="Z353" s="70"/>
    </row>
    <row r="354" spans="1:26" x14ac:dyDescent="0.25">
      <c r="A354" s="85"/>
      <c r="B354" s="85"/>
      <c r="C354" s="85"/>
      <c r="D354" s="85"/>
      <c r="E354" s="85"/>
      <c r="F354" s="85"/>
      <c r="G354" s="85"/>
      <c r="H354" s="85"/>
      <c r="I354" s="85"/>
      <c r="J354" s="70"/>
      <c r="K354" s="70"/>
      <c r="L354" s="70"/>
      <c r="M354" s="70"/>
      <c r="N354" s="70"/>
      <c r="O354" s="70"/>
      <c r="P354" s="70"/>
      <c r="Q354" s="70"/>
      <c r="R354" s="70"/>
      <c r="S354" s="70"/>
      <c r="T354" s="70"/>
      <c r="U354" s="70"/>
      <c r="V354" s="70"/>
      <c r="W354" s="70"/>
      <c r="X354" s="70"/>
      <c r="Y354" s="70"/>
      <c r="Z354" s="70"/>
    </row>
    <row r="355" spans="1:26" x14ac:dyDescent="0.25">
      <c r="A355" s="85"/>
      <c r="B355" s="85"/>
      <c r="C355" s="85"/>
      <c r="D355" s="85"/>
      <c r="E355" s="85"/>
      <c r="F355" s="85"/>
      <c r="G355" s="85"/>
      <c r="H355" s="85"/>
      <c r="I355" s="85"/>
      <c r="J355" s="70"/>
      <c r="K355" s="70"/>
      <c r="L355" s="70"/>
      <c r="M355" s="70"/>
      <c r="N355" s="70"/>
      <c r="O355" s="70"/>
      <c r="P355" s="70"/>
      <c r="Q355" s="70"/>
      <c r="R355" s="70"/>
      <c r="S355" s="70"/>
      <c r="T355" s="70"/>
      <c r="U355" s="70"/>
      <c r="V355" s="70"/>
      <c r="W355" s="70"/>
      <c r="X355" s="70"/>
      <c r="Y355" s="70"/>
      <c r="Z355" s="70"/>
    </row>
    <row r="356" spans="1:26" x14ac:dyDescent="0.25">
      <c r="A356" s="85"/>
      <c r="B356" s="85"/>
      <c r="C356" s="85"/>
      <c r="D356" s="85"/>
      <c r="E356" s="85"/>
      <c r="F356" s="85"/>
      <c r="G356" s="85"/>
      <c r="H356" s="85"/>
      <c r="I356" s="85"/>
      <c r="J356" s="70"/>
      <c r="K356" s="70"/>
      <c r="L356" s="70"/>
      <c r="M356" s="70"/>
      <c r="N356" s="70"/>
      <c r="O356" s="70"/>
      <c r="P356" s="70"/>
      <c r="Q356" s="70"/>
      <c r="R356" s="70"/>
      <c r="S356" s="70"/>
      <c r="T356" s="70"/>
      <c r="U356" s="70"/>
      <c r="V356" s="70"/>
      <c r="W356" s="70"/>
      <c r="X356" s="70"/>
      <c r="Y356" s="70"/>
      <c r="Z356" s="70"/>
    </row>
    <row r="357" spans="1:26" x14ac:dyDescent="0.25">
      <c r="A357" s="85"/>
      <c r="B357" s="85"/>
      <c r="C357" s="85"/>
      <c r="D357" s="85"/>
      <c r="E357" s="85"/>
      <c r="F357" s="85"/>
      <c r="G357" s="85"/>
      <c r="H357" s="85"/>
      <c r="I357" s="85"/>
      <c r="J357" s="70"/>
      <c r="K357" s="70"/>
      <c r="L357" s="70"/>
      <c r="M357" s="70"/>
      <c r="N357" s="70"/>
      <c r="O357" s="70"/>
      <c r="P357" s="70"/>
      <c r="Q357" s="70"/>
      <c r="R357" s="70"/>
      <c r="S357" s="70"/>
      <c r="T357" s="70"/>
      <c r="U357" s="70"/>
      <c r="V357" s="70"/>
      <c r="W357" s="70"/>
      <c r="X357" s="70"/>
      <c r="Y357" s="70"/>
      <c r="Z357" s="70"/>
    </row>
    <row r="358" spans="1:26" x14ac:dyDescent="0.25">
      <c r="A358" s="85"/>
      <c r="B358" s="85"/>
      <c r="C358" s="85"/>
      <c r="D358" s="85"/>
      <c r="E358" s="85"/>
      <c r="F358" s="85"/>
      <c r="G358" s="85"/>
      <c r="H358" s="85"/>
      <c r="I358" s="85"/>
      <c r="J358" s="70"/>
      <c r="K358" s="70"/>
      <c r="L358" s="70"/>
      <c r="M358" s="70"/>
      <c r="N358" s="70"/>
      <c r="O358" s="70"/>
      <c r="P358" s="70"/>
      <c r="Q358" s="70"/>
      <c r="R358" s="70"/>
      <c r="S358" s="70"/>
      <c r="T358" s="70"/>
      <c r="U358" s="70"/>
      <c r="V358" s="70"/>
      <c r="W358" s="70"/>
      <c r="X358" s="70"/>
      <c r="Y358" s="70"/>
      <c r="Z358" s="70"/>
    </row>
    <row r="359" spans="1:26" x14ac:dyDescent="0.25">
      <c r="A359" s="85"/>
      <c r="B359" s="85"/>
      <c r="C359" s="85"/>
      <c r="D359" s="85"/>
      <c r="E359" s="85"/>
      <c r="F359" s="85"/>
      <c r="G359" s="85"/>
      <c r="H359" s="85"/>
      <c r="I359" s="85"/>
      <c r="J359" s="70"/>
      <c r="K359" s="70"/>
      <c r="L359" s="70"/>
      <c r="M359" s="70"/>
      <c r="N359" s="70"/>
      <c r="O359" s="70"/>
      <c r="P359" s="70"/>
      <c r="Q359" s="70"/>
      <c r="R359" s="70"/>
      <c r="S359" s="70"/>
      <c r="T359" s="70"/>
      <c r="U359" s="70"/>
      <c r="V359" s="70"/>
      <c r="W359" s="70"/>
      <c r="X359" s="70"/>
      <c r="Y359" s="70"/>
      <c r="Z359" s="70"/>
    </row>
    <row r="360" spans="1:26" x14ac:dyDescent="0.25">
      <c r="A360" s="85"/>
      <c r="B360" s="85"/>
      <c r="C360" s="85"/>
      <c r="D360" s="85"/>
      <c r="E360" s="85"/>
      <c r="F360" s="85"/>
      <c r="G360" s="85"/>
      <c r="H360" s="85"/>
      <c r="I360" s="85"/>
      <c r="J360" s="70"/>
      <c r="K360" s="70"/>
      <c r="L360" s="70"/>
      <c r="M360" s="70"/>
      <c r="N360" s="70"/>
      <c r="O360" s="70"/>
      <c r="P360" s="70"/>
      <c r="Q360" s="70"/>
      <c r="R360" s="70"/>
      <c r="S360" s="70"/>
      <c r="T360" s="70"/>
      <c r="U360" s="70"/>
      <c r="V360" s="70"/>
      <c r="W360" s="70"/>
      <c r="X360" s="70"/>
      <c r="Y360" s="70"/>
      <c r="Z360" s="70"/>
    </row>
    <row r="361" spans="1:26" x14ac:dyDescent="0.25">
      <c r="A361" s="85"/>
      <c r="B361" s="85"/>
      <c r="C361" s="85"/>
      <c r="D361" s="85"/>
      <c r="E361" s="85"/>
      <c r="F361" s="85"/>
      <c r="G361" s="85"/>
      <c r="H361" s="85"/>
      <c r="I361" s="85"/>
      <c r="J361" s="70"/>
      <c r="K361" s="70"/>
      <c r="L361" s="70"/>
      <c r="M361" s="70"/>
      <c r="N361" s="70"/>
      <c r="O361" s="70"/>
      <c r="P361" s="70"/>
      <c r="Q361" s="70"/>
      <c r="R361" s="70"/>
      <c r="S361" s="70"/>
      <c r="T361" s="70"/>
      <c r="U361" s="70"/>
      <c r="V361" s="70"/>
      <c r="W361" s="70"/>
      <c r="X361" s="70"/>
      <c r="Y361" s="70"/>
      <c r="Z361" s="70"/>
    </row>
    <row r="362" spans="1:26" x14ac:dyDescent="0.25">
      <c r="A362" s="85"/>
      <c r="B362" s="85"/>
      <c r="C362" s="85"/>
      <c r="D362" s="85"/>
      <c r="E362" s="85"/>
      <c r="F362" s="85"/>
      <c r="G362" s="85"/>
      <c r="H362" s="85"/>
      <c r="I362" s="85"/>
      <c r="J362" s="70"/>
      <c r="K362" s="70"/>
      <c r="L362" s="70"/>
      <c r="M362" s="70"/>
      <c r="N362" s="70"/>
      <c r="O362" s="70"/>
      <c r="P362" s="70"/>
      <c r="Q362" s="70"/>
      <c r="R362" s="70"/>
      <c r="S362" s="70"/>
      <c r="T362" s="70"/>
      <c r="U362" s="70"/>
      <c r="V362" s="70"/>
      <c r="W362" s="70"/>
      <c r="X362" s="70"/>
      <c r="Y362" s="70"/>
      <c r="Z362" s="70"/>
    </row>
    <row r="363" spans="1:26" x14ac:dyDescent="0.25">
      <c r="A363" s="85"/>
      <c r="B363" s="85"/>
      <c r="C363" s="85"/>
      <c r="D363" s="85"/>
      <c r="E363" s="85"/>
      <c r="F363" s="85"/>
      <c r="G363" s="85"/>
      <c r="H363" s="85"/>
      <c r="I363" s="85"/>
      <c r="J363" s="70"/>
      <c r="K363" s="70"/>
      <c r="L363" s="70"/>
      <c r="M363" s="70"/>
      <c r="N363" s="70"/>
      <c r="O363" s="70"/>
      <c r="P363" s="70"/>
      <c r="Q363" s="70"/>
      <c r="R363" s="70"/>
      <c r="S363" s="70"/>
      <c r="T363" s="70"/>
      <c r="U363" s="70"/>
      <c r="V363" s="70"/>
      <c r="W363" s="70"/>
      <c r="X363" s="70"/>
      <c r="Y363" s="70"/>
      <c r="Z363" s="70"/>
    </row>
    <row r="364" spans="1:26" x14ac:dyDescent="0.25">
      <c r="A364" s="85"/>
      <c r="B364" s="85"/>
      <c r="C364" s="85"/>
      <c r="D364" s="85"/>
      <c r="E364" s="85"/>
      <c r="F364" s="85"/>
      <c r="G364" s="85"/>
      <c r="H364" s="85"/>
      <c r="I364" s="85"/>
      <c r="J364" s="70"/>
      <c r="K364" s="70"/>
      <c r="L364" s="70"/>
      <c r="M364" s="70"/>
      <c r="N364" s="70"/>
      <c r="O364" s="70"/>
      <c r="P364" s="70"/>
      <c r="Q364" s="70"/>
      <c r="R364" s="70"/>
      <c r="S364" s="70"/>
      <c r="T364" s="70"/>
      <c r="U364" s="70"/>
      <c r="V364" s="70"/>
      <c r="W364" s="70"/>
      <c r="X364" s="70"/>
      <c r="Y364" s="70"/>
      <c r="Z364" s="70"/>
    </row>
    <row r="365" spans="1:26" x14ac:dyDescent="0.25">
      <c r="A365" s="85"/>
      <c r="B365" s="85"/>
      <c r="C365" s="85"/>
      <c r="D365" s="85"/>
      <c r="E365" s="85"/>
      <c r="F365" s="85"/>
      <c r="G365" s="85"/>
      <c r="H365" s="85"/>
      <c r="I365" s="85"/>
      <c r="J365" s="70"/>
      <c r="K365" s="70"/>
      <c r="L365" s="70"/>
      <c r="M365" s="70"/>
      <c r="N365" s="70"/>
      <c r="O365" s="70"/>
      <c r="P365" s="70"/>
      <c r="Q365" s="70"/>
      <c r="R365" s="70"/>
      <c r="S365" s="70"/>
      <c r="T365" s="70"/>
      <c r="U365" s="70"/>
      <c r="V365" s="70"/>
      <c r="W365" s="70"/>
      <c r="X365" s="70"/>
      <c r="Y365" s="70"/>
      <c r="Z365" s="70"/>
    </row>
    <row r="366" spans="1:26" x14ac:dyDescent="0.25">
      <c r="A366" s="85"/>
      <c r="B366" s="85"/>
      <c r="C366" s="85"/>
      <c r="D366" s="85"/>
      <c r="E366" s="85"/>
      <c r="F366" s="85"/>
      <c r="G366" s="85"/>
      <c r="H366" s="85"/>
      <c r="I366" s="85"/>
      <c r="J366" s="70"/>
      <c r="K366" s="70"/>
      <c r="L366" s="70"/>
      <c r="M366" s="70"/>
      <c r="N366" s="70"/>
      <c r="O366" s="70"/>
      <c r="P366" s="70"/>
      <c r="Q366" s="70"/>
      <c r="R366" s="70"/>
      <c r="S366" s="70"/>
      <c r="T366" s="70"/>
      <c r="U366" s="70"/>
      <c r="V366" s="70"/>
      <c r="W366" s="70"/>
      <c r="X366" s="70"/>
      <c r="Y366" s="70"/>
      <c r="Z366" s="70"/>
    </row>
    <row r="367" spans="1:26" x14ac:dyDescent="0.25">
      <c r="A367" s="85"/>
      <c r="B367" s="85"/>
      <c r="C367" s="85"/>
      <c r="D367" s="85"/>
      <c r="E367" s="85"/>
      <c r="F367" s="85"/>
      <c r="G367" s="85"/>
      <c r="H367" s="85"/>
      <c r="I367" s="85"/>
      <c r="J367" s="70"/>
      <c r="K367" s="70"/>
      <c r="L367" s="70"/>
      <c r="M367" s="70"/>
      <c r="N367" s="70"/>
      <c r="O367" s="70"/>
      <c r="P367" s="70"/>
      <c r="Q367" s="70"/>
      <c r="R367" s="70"/>
      <c r="S367" s="70"/>
      <c r="T367" s="70"/>
      <c r="U367" s="70"/>
      <c r="V367" s="70"/>
      <c r="W367" s="70"/>
      <c r="X367" s="70"/>
      <c r="Y367" s="70"/>
      <c r="Z367" s="70"/>
    </row>
    <row r="368" spans="1:26" x14ac:dyDescent="0.25">
      <c r="A368" s="85"/>
      <c r="B368" s="85"/>
      <c r="C368" s="85"/>
      <c r="D368" s="85"/>
      <c r="E368" s="85"/>
      <c r="F368" s="85"/>
      <c r="G368" s="85"/>
      <c r="H368" s="85"/>
      <c r="I368" s="85"/>
      <c r="J368" s="70"/>
      <c r="K368" s="70"/>
      <c r="L368" s="70"/>
      <c r="M368" s="70"/>
      <c r="N368" s="70"/>
      <c r="O368" s="70"/>
      <c r="P368" s="70"/>
      <c r="Q368" s="70"/>
      <c r="R368" s="70"/>
      <c r="S368" s="70"/>
      <c r="T368" s="70"/>
      <c r="U368" s="70"/>
      <c r="V368" s="70"/>
      <c r="W368" s="70"/>
      <c r="X368" s="70"/>
      <c r="Y368" s="70"/>
      <c r="Z368" s="70"/>
    </row>
    <row r="369" spans="1:26" x14ac:dyDescent="0.25">
      <c r="A369" s="85"/>
      <c r="B369" s="85"/>
      <c r="C369" s="85"/>
      <c r="D369" s="85"/>
      <c r="E369" s="85"/>
      <c r="F369" s="85"/>
      <c r="G369" s="85"/>
      <c r="H369" s="85"/>
      <c r="I369" s="85"/>
      <c r="J369" s="70"/>
      <c r="K369" s="70"/>
      <c r="L369" s="70"/>
      <c r="M369" s="70"/>
      <c r="N369" s="70"/>
      <c r="O369" s="70"/>
      <c r="P369" s="70"/>
      <c r="Q369" s="70"/>
      <c r="R369" s="70"/>
      <c r="S369" s="70"/>
      <c r="T369" s="70"/>
      <c r="U369" s="70"/>
      <c r="V369" s="70"/>
      <c r="W369" s="70"/>
      <c r="X369" s="70"/>
      <c r="Y369" s="70"/>
      <c r="Z369" s="70"/>
    </row>
    <row r="370" spans="1:26" x14ac:dyDescent="0.25">
      <c r="A370" s="85"/>
      <c r="B370" s="85"/>
      <c r="C370" s="85"/>
      <c r="D370" s="85"/>
      <c r="E370" s="85"/>
      <c r="F370" s="85"/>
      <c r="G370" s="85"/>
      <c r="H370" s="85"/>
      <c r="I370" s="85"/>
      <c r="J370" s="70"/>
      <c r="K370" s="70"/>
      <c r="L370" s="70"/>
      <c r="M370" s="70"/>
      <c r="N370" s="70"/>
      <c r="O370" s="70"/>
      <c r="P370" s="70"/>
      <c r="Q370" s="70"/>
      <c r="R370" s="70"/>
      <c r="S370" s="70"/>
      <c r="T370" s="70"/>
      <c r="U370" s="70"/>
      <c r="V370" s="70"/>
      <c r="W370" s="70"/>
      <c r="X370" s="70"/>
      <c r="Y370" s="70"/>
      <c r="Z370" s="70"/>
    </row>
    <row r="371" spans="1:26" x14ac:dyDescent="0.25">
      <c r="A371" s="85"/>
      <c r="B371" s="85"/>
      <c r="C371" s="85"/>
      <c r="D371" s="85"/>
      <c r="E371" s="85"/>
      <c r="F371" s="85"/>
      <c r="G371" s="85"/>
      <c r="H371" s="85"/>
      <c r="I371" s="85"/>
      <c r="J371" s="70"/>
      <c r="K371" s="70"/>
      <c r="L371" s="70"/>
      <c r="M371" s="70"/>
      <c r="N371" s="70"/>
      <c r="O371" s="70"/>
      <c r="P371" s="70"/>
      <c r="Q371" s="70"/>
      <c r="R371" s="70"/>
      <c r="S371" s="70"/>
      <c r="T371" s="70"/>
      <c r="U371" s="70"/>
      <c r="V371" s="70"/>
      <c r="W371" s="70"/>
      <c r="X371" s="70"/>
      <c r="Y371" s="70"/>
      <c r="Z371" s="70"/>
    </row>
    <row r="372" spans="1:26" x14ac:dyDescent="0.25">
      <c r="A372" s="85"/>
      <c r="B372" s="85"/>
      <c r="C372" s="85"/>
      <c r="D372" s="85"/>
      <c r="E372" s="85"/>
      <c r="F372" s="85"/>
      <c r="G372" s="85"/>
      <c r="H372" s="85"/>
      <c r="I372" s="85"/>
      <c r="J372" s="70"/>
      <c r="K372" s="70"/>
      <c r="L372" s="70"/>
      <c r="M372" s="70"/>
      <c r="N372" s="70"/>
      <c r="O372" s="70"/>
      <c r="P372" s="70"/>
      <c r="Q372" s="70"/>
      <c r="R372" s="70"/>
      <c r="S372" s="70"/>
      <c r="T372" s="70"/>
      <c r="U372" s="70"/>
      <c r="V372" s="70"/>
      <c r="W372" s="70"/>
      <c r="X372" s="70"/>
      <c r="Y372" s="70"/>
      <c r="Z372" s="70"/>
    </row>
    <row r="373" spans="1:26" x14ac:dyDescent="0.25">
      <c r="A373" s="85"/>
      <c r="B373" s="85"/>
      <c r="C373" s="85"/>
      <c r="D373" s="85"/>
      <c r="E373" s="85"/>
      <c r="F373" s="85"/>
      <c r="G373" s="85"/>
      <c r="H373" s="85"/>
      <c r="I373" s="85"/>
      <c r="J373" s="70"/>
      <c r="K373" s="70"/>
      <c r="L373" s="70"/>
      <c r="M373" s="70"/>
      <c r="N373" s="70"/>
      <c r="O373" s="70"/>
      <c r="P373" s="70"/>
      <c r="Q373" s="70"/>
      <c r="R373" s="70"/>
      <c r="S373" s="70"/>
      <c r="T373" s="70"/>
      <c r="U373" s="70"/>
      <c r="V373" s="70"/>
      <c r="W373" s="70"/>
      <c r="X373" s="70"/>
      <c r="Y373" s="70"/>
      <c r="Z373" s="70"/>
    </row>
    <row r="374" spans="1:26" x14ac:dyDescent="0.25">
      <c r="A374" s="85"/>
      <c r="B374" s="85"/>
      <c r="C374" s="85"/>
      <c r="D374" s="85"/>
      <c r="E374" s="85"/>
      <c r="F374" s="85"/>
      <c r="G374" s="85"/>
      <c r="H374" s="85"/>
      <c r="I374" s="85"/>
      <c r="J374" s="70"/>
      <c r="K374" s="70"/>
      <c r="L374" s="70"/>
      <c r="M374" s="70"/>
      <c r="N374" s="70"/>
      <c r="O374" s="70"/>
      <c r="P374" s="70"/>
      <c r="Q374" s="70"/>
      <c r="R374" s="70"/>
      <c r="S374" s="70"/>
      <c r="T374" s="70"/>
      <c r="U374" s="70"/>
      <c r="V374" s="70"/>
      <c r="W374" s="70"/>
      <c r="X374" s="70"/>
      <c r="Y374" s="70"/>
      <c r="Z374" s="70"/>
    </row>
    <row r="375" spans="1:26" x14ac:dyDescent="0.25">
      <c r="A375" s="85"/>
      <c r="B375" s="85"/>
      <c r="C375" s="85"/>
      <c r="D375" s="85"/>
      <c r="E375" s="85"/>
      <c r="F375" s="85"/>
      <c r="G375" s="85"/>
      <c r="H375" s="85"/>
      <c r="I375" s="85"/>
      <c r="J375" s="70"/>
      <c r="K375" s="70"/>
      <c r="L375" s="70"/>
      <c r="M375" s="70"/>
      <c r="N375" s="70"/>
      <c r="O375" s="70"/>
      <c r="P375" s="70"/>
      <c r="Q375" s="70"/>
      <c r="R375" s="70"/>
      <c r="S375" s="70"/>
      <c r="T375" s="70"/>
      <c r="U375" s="70"/>
      <c r="V375" s="70"/>
      <c r="W375" s="70"/>
      <c r="X375" s="70"/>
      <c r="Y375" s="70"/>
      <c r="Z375" s="70"/>
    </row>
    <row r="376" spans="1:26" x14ac:dyDescent="0.25">
      <c r="A376" s="85"/>
      <c r="B376" s="85"/>
      <c r="C376" s="85"/>
      <c r="D376" s="85"/>
      <c r="E376" s="85"/>
      <c r="F376" s="85"/>
      <c r="G376" s="85"/>
      <c r="H376" s="85"/>
      <c r="I376" s="85"/>
      <c r="J376" s="70"/>
      <c r="K376" s="70"/>
      <c r="L376" s="70"/>
      <c r="M376" s="70"/>
      <c r="N376" s="70"/>
      <c r="O376" s="70"/>
      <c r="P376" s="70"/>
      <c r="Q376" s="70"/>
      <c r="R376" s="70"/>
      <c r="S376" s="70"/>
      <c r="T376" s="70"/>
      <c r="U376" s="70"/>
      <c r="V376" s="70"/>
      <c r="W376" s="70"/>
      <c r="X376" s="70"/>
      <c r="Y376" s="70"/>
      <c r="Z376" s="70"/>
    </row>
    <row r="377" spans="1:26" x14ac:dyDescent="0.25">
      <c r="A377" s="85"/>
      <c r="B377" s="85"/>
      <c r="C377" s="85"/>
      <c r="D377" s="85"/>
      <c r="E377" s="85"/>
      <c r="F377" s="85"/>
      <c r="G377" s="85"/>
      <c r="H377" s="85"/>
      <c r="I377" s="85"/>
      <c r="J377" s="70"/>
      <c r="K377" s="70"/>
      <c r="L377" s="70"/>
      <c r="M377" s="70"/>
      <c r="N377" s="70"/>
      <c r="O377" s="70"/>
      <c r="P377" s="70"/>
      <c r="Q377" s="70"/>
      <c r="R377" s="70"/>
      <c r="S377" s="70"/>
      <c r="T377" s="70"/>
      <c r="U377" s="70"/>
      <c r="V377" s="70"/>
      <c r="W377" s="70"/>
      <c r="X377" s="70"/>
      <c r="Y377" s="70"/>
      <c r="Z377" s="70"/>
    </row>
    <row r="378" spans="1:26" x14ac:dyDescent="0.25">
      <c r="A378" s="85"/>
      <c r="B378" s="85"/>
      <c r="C378" s="85"/>
      <c r="D378" s="85"/>
      <c r="E378" s="85"/>
      <c r="F378" s="85"/>
      <c r="G378" s="85"/>
      <c r="H378" s="85"/>
      <c r="I378" s="85"/>
      <c r="J378" s="70"/>
      <c r="K378" s="70"/>
      <c r="L378" s="70"/>
      <c r="M378" s="70"/>
      <c r="N378" s="70"/>
      <c r="O378" s="70"/>
      <c r="P378" s="70"/>
      <c r="Q378" s="70"/>
      <c r="R378" s="70"/>
      <c r="S378" s="70"/>
      <c r="T378" s="70"/>
      <c r="U378" s="70"/>
      <c r="V378" s="70"/>
      <c r="W378" s="70"/>
      <c r="X378" s="70"/>
      <c r="Y378" s="70"/>
      <c r="Z378" s="70"/>
    </row>
    <row r="379" spans="1:26" x14ac:dyDescent="0.25">
      <c r="A379" s="85"/>
      <c r="B379" s="85"/>
      <c r="C379" s="85"/>
      <c r="D379" s="85"/>
      <c r="E379" s="85"/>
      <c r="F379" s="85"/>
      <c r="G379" s="85"/>
      <c r="H379" s="85"/>
      <c r="I379" s="85"/>
      <c r="J379" s="70"/>
      <c r="K379" s="70"/>
      <c r="L379" s="70"/>
      <c r="M379" s="70"/>
      <c r="N379" s="70"/>
      <c r="O379" s="70"/>
      <c r="P379" s="70"/>
      <c r="Q379" s="70"/>
      <c r="R379" s="70"/>
      <c r="S379" s="70"/>
      <c r="T379" s="70"/>
      <c r="U379" s="70"/>
      <c r="V379" s="70"/>
      <c r="W379" s="70"/>
      <c r="X379" s="70"/>
      <c r="Y379" s="70"/>
      <c r="Z379" s="70"/>
    </row>
    <row r="380" spans="1:26" x14ac:dyDescent="0.25">
      <c r="A380" s="85"/>
      <c r="B380" s="85"/>
      <c r="C380" s="85"/>
      <c r="D380" s="85"/>
      <c r="E380" s="85"/>
      <c r="F380" s="85"/>
      <c r="G380" s="85"/>
      <c r="H380" s="85"/>
      <c r="I380" s="85"/>
      <c r="J380" s="70"/>
      <c r="K380" s="70"/>
      <c r="L380" s="70"/>
      <c r="M380" s="70"/>
      <c r="N380" s="70"/>
      <c r="O380" s="70"/>
      <c r="P380" s="70"/>
      <c r="Q380" s="70"/>
      <c r="R380" s="70"/>
      <c r="S380" s="70"/>
      <c r="T380" s="70"/>
      <c r="U380" s="70"/>
      <c r="V380" s="70"/>
      <c r="W380" s="70"/>
      <c r="X380" s="70"/>
      <c r="Y380" s="70"/>
      <c r="Z380" s="70"/>
    </row>
    <row r="381" spans="1:26" x14ac:dyDescent="0.25">
      <c r="A381" s="85"/>
      <c r="B381" s="85"/>
      <c r="C381" s="85"/>
      <c r="D381" s="85"/>
      <c r="E381" s="85"/>
      <c r="F381" s="85"/>
      <c r="G381" s="85"/>
      <c r="H381" s="85"/>
      <c r="I381" s="85"/>
      <c r="J381" s="70"/>
      <c r="K381" s="70"/>
      <c r="L381" s="70"/>
      <c r="M381" s="70"/>
      <c r="N381" s="70"/>
      <c r="O381" s="70"/>
      <c r="P381" s="70"/>
      <c r="Q381" s="70"/>
      <c r="R381" s="70"/>
      <c r="S381" s="70"/>
      <c r="T381" s="70"/>
      <c r="U381" s="70"/>
      <c r="V381" s="70"/>
      <c r="W381" s="70"/>
      <c r="X381" s="70"/>
      <c r="Y381" s="70"/>
      <c r="Z381" s="70"/>
    </row>
    <row r="382" spans="1:26" x14ac:dyDescent="0.25">
      <c r="A382" s="85"/>
      <c r="B382" s="85"/>
      <c r="C382" s="85"/>
      <c r="D382" s="85"/>
      <c r="E382" s="85"/>
      <c r="F382" s="85"/>
      <c r="G382" s="85"/>
      <c r="H382" s="85"/>
      <c r="I382" s="85"/>
      <c r="J382" s="70"/>
      <c r="K382" s="70"/>
      <c r="L382" s="70"/>
      <c r="M382" s="70"/>
      <c r="N382" s="70"/>
      <c r="O382" s="70"/>
      <c r="P382" s="70"/>
      <c r="Q382" s="70"/>
      <c r="R382" s="70"/>
      <c r="S382" s="70"/>
      <c r="T382" s="70"/>
      <c r="U382" s="70"/>
      <c r="V382" s="70"/>
      <c r="W382" s="70"/>
      <c r="X382" s="70"/>
      <c r="Y382" s="70"/>
      <c r="Z382" s="70"/>
    </row>
    <row r="383" spans="1:26" x14ac:dyDescent="0.25">
      <c r="A383" s="85"/>
      <c r="B383" s="85"/>
      <c r="C383" s="85"/>
      <c r="D383" s="85"/>
      <c r="E383" s="85"/>
      <c r="F383" s="85"/>
      <c r="G383" s="85"/>
      <c r="H383" s="85"/>
      <c r="I383" s="85"/>
      <c r="J383" s="70"/>
      <c r="K383" s="70"/>
      <c r="L383" s="70"/>
      <c r="M383" s="70"/>
      <c r="N383" s="70"/>
      <c r="O383" s="70"/>
      <c r="P383" s="70"/>
      <c r="Q383" s="70"/>
      <c r="R383" s="70"/>
      <c r="S383" s="70"/>
      <c r="T383" s="70"/>
      <c r="U383" s="70"/>
      <c r="V383" s="70"/>
      <c r="W383" s="70"/>
      <c r="X383" s="70"/>
      <c r="Y383" s="70"/>
      <c r="Z383" s="70"/>
    </row>
    <row r="384" spans="1:26" x14ac:dyDescent="0.25">
      <c r="A384" s="85"/>
      <c r="B384" s="85"/>
      <c r="C384" s="85"/>
      <c r="D384" s="85"/>
      <c r="E384" s="85"/>
      <c r="F384" s="85"/>
      <c r="G384" s="85"/>
      <c r="H384" s="85"/>
      <c r="I384" s="85"/>
      <c r="J384" s="70"/>
      <c r="K384" s="70"/>
      <c r="L384" s="70"/>
      <c r="M384" s="70"/>
      <c r="N384" s="70"/>
      <c r="O384" s="70"/>
      <c r="P384" s="70"/>
      <c r="Q384" s="70"/>
      <c r="R384" s="70"/>
      <c r="S384" s="70"/>
      <c r="T384" s="70"/>
      <c r="U384" s="70"/>
      <c r="V384" s="70"/>
      <c r="W384" s="70"/>
      <c r="X384" s="70"/>
      <c r="Y384" s="70"/>
      <c r="Z384" s="70"/>
    </row>
    <row r="385" spans="1:26" x14ac:dyDescent="0.25">
      <c r="A385" s="85"/>
      <c r="B385" s="85"/>
      <c r="C385" s="85"/>
      <c r="D385" s="85"/>
      <c r="E385" s="85"/>
      <c r="F385" s="85"/>
      <c r="G385" s="85"/>
      <c r="H385" s="85"/>
      <c r="I385" s="85"/>
      <c r="J385" s="70"/>
      <c r="K385" s="70"/>
      <c r="L385" s="70"/>
      <c r="M385" s="70"/>
      <c r="N385" s="70"/>
      <c r="O385" s="70"/>
      <c r="P385" s="70"/>
      <c r="Q385" s="70"/>
      <c r="R385" s="70"/>
      <c r="S385" s="70"/>
      <c r="T385" s="70"/>
      <c r="U385" s="70"/>
      <c r="V385" s="70"/>
      <c r="W385" s="70"/>
      <c r="X385" s="70"/>
      <c r="Y385" s="70"/>
      <c r="Z385" s="70"/>
    </row>
    <row r="386" spans="1:26" x14ac:dyDescent="0.25">
      <c r="A386" s="85"/>
      <c r="B386" s="85"/>
      <c r="C386" s="85"/>
      <c r="D386" s="85"/>
      <c r="E386" s="85"/>
      <c r="F386" s="85"/>
      <c r="G386" s="85"/>
      <c r="H386" s="85"/>
      <c r="I386" s="85"/>
      <c r="J386" s="70"/>
      <c r="K386" s="70"/>
      <c r="L386" s="70"/>
      <c r="M386" s="70"/>
      <c r="N386" s="70"/>
      <c r="O386" s="70"/>
      <c r="P386" s="70"/>
      <c r="Q386" s="70"/>
      <c r="R386" s="70"/>
      <c r="S386" s="70"/>
      <c r="T386" s="70"/>
      <c r="U386" s="70"/>
      <c r="V386" s="70"/>
      <c r="W386" s="70"/>
      <c r="X386" s="70"/>
      <c r="Y386" s="70"/>
      <c r="Z386" s="70"/>
    </row>
    <row r="387" spans="1:26" x14ac:dyDescent="0.25">
      <c r="A387" s="85"/>
      <c r="B387" s="85"/>
      <c r="C387" s="85"/>
      <c r="D387" s="85"/>
      <c r="E387" s="85"/>
      <c r="F387" s="85"/>
      <c r="G387" s="85"/>
      <c r="H387" s="85"/>
      <c r="I387" s="85"/>
      <c r="J387" s="70"/>
      <c r="K387" s="70"/>
      <c r="L387" s="70"/>
      <c r="M387" s="70"/>
      <c r="N387" s="70"/>
      <c r="O387" s="70"/>
      <c r="P387" s="70"/>
      <c r="Q387" s="70"/>
      <c r="R387" s="70"/>
      <c r="S387" s="70"/>
      <c r="T387" s="70"/>
      <c r="U387" s="70"/>
      <c r="V387" s="70"/>
      <c r="W387" s="70"/>
      <c r="X387" s="70"/>
      <c r="Y387" s="70"/>
      <c r="Z387" s="70"/>
    </row>
    <row r="388" spans="1:26" x14ac:dyDescent="0.25">
      <c r="A388" s="85"/>
      <c r="B388" s="85"/>
      <c r="C388" s="85"/>
      <c r="D388" s="85"/>
      <c r="E388" s="85"/>
      <c r="F388" s="85"/>
      <c r="G388" s="85"/>
      <c r="H388" s="85"/>
      <c r="I388" s="85"/>
      <c r="J388" s="70"/>
      <c r="K388" s="70"/>
      <c r="L388" s="70"/>
      <c r="M388" s="70"/>
      <c r="N388" s="70"/>
      <c r="O388" s="70"/>
      <c r="P388" s="70"/>
      <c r="Q388" s="70"/>
      <c r="R388" s="70"/>
      <c r="S388" s="70"/>
      <c r="T388" s="70"/>
      <c r="U388" s="70"/>
      <c r="V388" s="70"/>
      <c r="W388" s="70"/>
      <c r="X388" s="70"/>
      <c r="Y388" s="70"/>
      <c r="Z388" s="70"/>
    </row>
    <row r="389" spans="1:26" x14ac:dyDescent="0.25">
      <c r="A389" s="85"/>
      <c r="B389" s="85"/>
      <c r="C389" s="85"/>
      <c r="D389" s="85"/>
      <c r="E389" s="85"/>
      <c r="F389" s="85"/>
      <c r="G389" s="85"/>
      <c r="H389" s="85"/>
      <c r="I389" s="85"/>
      <c r="J389" s="70"/>
      <c r="K389" s="70"/>
      <c r="L389" s="70"/>
      <c r="M389" s="70"/>
      <c r="N389" s="70"/>
      <c r="O389" s="70"/>
      <c r="P389" s="70"/>
      <c r="Q389" s="70"/>
      <c r="R389" s="70"/>
      <c r="S389" s="70"/>
      <c r="T389" s="70"/>
      <c r="U389" s="70"/>
      <c r="V389" s="70"/>
      <c r="W389" s="70"/>
      <c r="X389" s="70"/>
      <c r="Y389" s="70"/>
      <c r="Z389" s="70"/>
    </row>
    <row r="390" spans="1:26" x14ac:dyDescent="0.25">
      <c r="A390" s="85"/>
      <c r="B390" s="85"/>
      <c r="C390" s="85"/>
      <c r="D390" s="85"/>
      <c r="E390" s="85"/>
      <c r="F390" s="85"/>
      <c r="G390" s="85"/>
      <c r="H390" s="85"/>
      <c r="I390" s="85"/>
      <c r="J390" s="70"/>
      <c r="K390" s="70"/>
      <c r="L390" s="70"/>
      <c r="M390" s="70"/>
      <c r="N390" s="70"/>
      <c r="O390" s="70"/>
      <c r="P390" s="70"/>
      <c r="Q390" s="70"/>
      <c r="R390" s="70"/>
      <c r="S390" s="70"/>
      <c r="T390" s="70"/>
      <c r="U390" s="70"/>
      <c r="V390" s="70"/>
      <c r="W390" s="70"/>
      <c r="X390" s="70"/>
      <c r="Y390" s="70"/>
      <c r="Z390" s="70"/>
    </row>
    <row r="391" spans="1:26" x14ac:dyDescent="0.25">
      <c r="A391" s="85"/>
      <c r="B391" s="85"/>
      <c r="C391" s="85"/>
      <c r="D391" s="85"/>
      <c r="E391" s="85"/>
      <c r="F391" s="85"/>
      <c r="G391" s="85"/>
      <c r="H391" s="85"/>
      <c r="I391" s="85"/>
      <c r="J391" s="70"/>
      <c r="K391" s="70"/>
      <c r="L391" s="70"/>
      <c r="M391" s="70"/>
      <c r="N391" s="70"/>
      <c r="O391" s="70"/>
      <c r="P391" s="70"/>
      <c r="Q391" s="70"/>
      <c r="R391" s="70"/>
      <c r="S391" s="70"/>
      <c r="T391" s="70"/>
      <c r="U391" s="70"/>
      <c r="V391" s="70"/>
      <c r="W391" s="70"/>
      <c r="X391" s="70"/>
      <c r="Y391" s="70"/>
      <c r="Z391" s="70"/>
    </row>
    <row r="392" spans="1:26" x14ac:dyDescent="0.25">
      <c r="A392" s="85"/>
      <c r="B392" s="85"/>
      <c r="C392" s="85"/>
      <c r="D392" s="85"/>
      <c r="E392" s="85"/>
      <c r="F392" s="85"/>
      <c r="G392" s="85"/>
      <c r="H392" s="85"/>
      <c r="I392" s="85"/>
      <c r="J392" s="70"/>
      <c r="K392" s="70"/>
      <c r="L392" s="70"/>
      <c r="M392" s="70"/>
      <c r="N392" s="70"/>
      <c r="O392" s="70"/>
      <c r="P392" s="70"/>
      <c r="Q392" s="70"/>
      <c r="R392" s="70"/>
      <c r="S392" s="70"/>
      <c r="T392" s="70"/>
      <c r="U392" s="70"/>
      <c r="V392" s="70"/>
      <c r="W392" s="70"/>
      <c r="X392" s="70"/>
      <c r="Y392" s="70"/>
      <c r="Z392" s="70"/>
    </row>
    <row r="393" spans="1:26" x14ac:dyDescent="0.25">
      <c r="A393" s="85"/>
      <c r="B393" s="85"/>
      <c r="C393" s="85"/>
      <c r="D393" s="85"/>
      <c r="E393" s="85"/>
      <c r="F393" s="85"/>
      <c r="G393" s="85"/>
      <c r="H393" s="85"/>
      <c r="I393" s="85"/>
      <c r="J393" s="70"/>
      <c r="K393" s="70"/>
      <c r="L393" s="70"/>
      <c r="M393" s="70"/>
      <c r="N393" s="70"/>
      <c r="O393" s="70"/>
      <c r="P393" s="70"/>
      <c r="Q393" s="70"/>
      <c r="R393" s="70"/>
      <c r="S393" s="70"/>
      <c r="T393" s="70"/>
      <c r="U393" s="70"/>
      <c r="V393" s="70"/>
      <c r="W393" s="70"/>
      <c r="X393" s="70"/>
      <c r="Y393" s="70"/>
      <c r="Z393" s="70"/>
    </row>
    <row r="394" spans="1:26" x14ac:dyDescent="0.25">
      <c r="A394" s="85"/>
      <c r="B394" s="85"/>
      <c r="C394" s="85"/>
      <c r="D394" s="85"/>
      <c r="E394" s="85"/>
      <c r="F394" s="85"/>
      <c r="G394" s="85"/>
      <c r="H394" s="85"/>
      <c r="I394" s="85"/>
      <c r="J394" s="70"/>
      <c r="K394" s="70"/>
      <c r="L394" s="70"/>
      <c r="M394" s="70"/>
      <c r="N394" s="70"/>
      <c r="O394" s="70"/>
      <c r="P394" s="70"/>
      <c r="Q394" s="70"/>
      <c r="R394" s="70"/>
      <c r="S394" s="70"/>
      <c r="T394" s="70"/>
      <c r="U394" s="70"/>
      <c r="V394" s="70"/>
      <c r="W394" s="70"/>
      <c r="X394" s="70"/>
      <c r="Y394" s="70"/>
      <c r="Z394" s="70"/>
    </row>
    <row r="395" spans="1:26" x14ac:dyDescent="0.25">
      <c r="A395" s="85"/>
      <c r="B395" s="85"/>
      <c r="C395" s="85"/>
      <c r="D395" s="85"/>
      <c r="E395" s="85"/>
      <c r="F395" s="85"/>
      <c r="G395" s="85"/>
      <c r="H395" s="85"/>
      <c r="I395" s="85"/>
      <c r="J395" s="70"/>
      <c r="K395" s="70"/>
      <c r="L395" s="70"/>
      <c r="M395" s="70"/>
      <c r="N395" s="70"/>
      <c r="O395" s="70"/>
      <c r="P395" s="70"/>
      <c r="Q395" s="70"/>
      <c r="R395" s="70"/>
      <c r="S395" s="70"/>
      <c r="T395" s="70"/>
      <c r="U395" s="70"/>
      <c r="V395" s="70"/>
      <c r="W395" s="70"/>
      <c r="X395" s="70"/>
      <c r="Y395" s="70"/>
      <c r="Z395" s="70"/>
    </row>
    <row r="396" spans="1:26" x14ac:dyDescent="0.25">
      <c r="A396" s="85"/>
      <c r="B396" s="85"/>
      <c r="C396" s="85"/>
      <c r="D396" s="85"/>
      <c r="E396" s="85"/>
      <c r="F396" s="85"/>
      <c r="G396" s="85"/>
      <c r="H396" s="85"/>
      <c r="I396" s="85"/>
      <c r="J396" s="70"/>
      <c r="K396" s="70"/>
      <c r="L396" s="70"/>
      <c r="M396" s="70"/>
      <c r="N396" s="70"/>
      <c r="O396" s="70"/>
      <c r="P396" s="70"/>
      <c r="Q396" s="70"/>
      <c r="R396" s="70"/>
      <c r="S396" s="70"/>
      <c r="T396" s="70"/>
      <c r="U396" s="70"/>
      <c r="V396" s="70"/>
      <c r="W396" s="70"/>
      <c r="X396" s="70"/>
      <c r="Y396" s="70"/>
      <c r="Z396" s="70"/>
    </row>
    <row r="397" spans="1:26" x14ac:dyDescent="0.25">
      <c r="A397" s="85"/>
      <c r="B397" s="85"/>
      <c r="C397" s="85"/>
      <c r="D397" s="85"/>
      <c r="E397" s="85"/>
      <c r="F397" s="85"/>
      <c r="G397" s="85"/>
      <c r="H397" s="85"/>
      <c r="I397" s="85"/>
      <c r="J397" s="70"/>
      <c r="K397" s="70"/>
      <c r="L397" s="70"/>
      <c r="M397" s="70"/>
      <c r="N397" s="70"/>
      <c r="O397" s="70"/>
      <c r="P397" s="70"/>
      <c r="Q397" s="70"/>
      <c r="R397" s="70"/>
      <c r="S397" s="70"/>
      <c r="T397" s="70"/>
      <c r="U397" s="70"/>
      <c r="V397" s="70"/>
      <c r="W397" s="70"/>
      <c r="X397" s="70"/>
      <c r="Y397" s="70"/>
      <c r="Z397" s="70"/>
    </row>
    <row r="398" spans="1:26" x14ac:dyDescent="0.25">
      <c r="A398" s="85"/>
      <c r="B398" s="85"/>
      <c r="C398" s="85"/>
      <c r="D398" s="85"/>
      <c r="E398" s="85"/>
      <c r="F398" s="85"/>
      <c r="G398" s="85"/>
      <c r="H398" s="85"/>
      <c r="I398" s="85"/>
      <c r="J398" s="70"/>
      <c r="K398" s="70"/>
      <c r="L398" s="70"/>
      <c r="M398" s="70"/>
      <c r="N398" s="70"/>
      <c r="O398" s="70"/>
      <c r="P398" s="70"/>
      <c r="Q398" s="70"/>
      <c r="R398" s="70"/>
      <c r="S398" s="70"/>
      <c r="T398" s="70"/>
      <c r="U398" s="70"/>
      <c r="V398" s="70"/>
      <c r="W398" s="70"/>
      <c r="X398" s="70"/>
      <c r="Y398" s="70"/>
      <c r="Z398" s="70"/>
    </row>
    <row r="399" spans="1:26" x14ac:dyDescent="0.25">
      <c r="A399" s="85"/>
      <c r="B399" s="85"/>
      <c r="C399" s="85"/>
      <c r="D399" s="85"/>
      <c r="E399" s="85"/>
      <c r="F399" s="85"/>
      <c r="G399" s="85"/>
      <c r="H399" s="85"/>
      <c r="I399" s="85"/>
      <c r="J399" s="70"/>
      <c r="K399" s="70"/>
      <c r="L399" s="70"/>
      <c r="M399" s="70"/>
      <c r="N399" s="70"/>
      <c r="O399" s="70"/>
      <c r="P399" s="70"/>
      <c r="Q399" s="70"/>
      <c r="R399" s="70"/>
      <c r="S399" s="70"/>
      <c r="T399" s="70"/>
      <c r="U399" s="70"/>
      <c r="V399" s="70"/>
      <c r="W399" s="70"/>
      <c r="X399" s="70"/>
      <c r="Y399" s="70"/>
      <c r="Z399" s="70"/>
    </row>
    <row r="400" spans="1:26" x14ac:dyDescent="0.25">
      <c r="A400" s="85"/>
      <c r="B400" s="85"/>
      <c r="C400" s="85"/>
      <c r="D400" s="85"/>
      <c r="E400" s="85"/>
      <c r="F400" s="85"/>
      <c r="G400" s="85"/>
      <c r="H400" s="85"/>
      <c r="I400" s="85"/>
      <c r="J400" s="70"/>
      <c r="K400" s="70"/>
      <c r="L400" s="70"/>
      <c r="M400" s="70"/>
      <c r="N400" s="70"/>
      <c r="O400" s="70"/>
      <c r="P400" s="70"/>
      <c r="Q400" s="70"/>
      <c r="R400" s="70"/>
      <c r="S400" s="70"/>
      <c r="T400" s="70"/>
      <c r="U400" s="70"/>
      <c r="V400" s="70"/>
      <c r="W400" s="70"/>
      <c r="X400" s="70"/>
      <c r="Y400" s="70"/>
      <c r="Z400" s="70"/>
    </row>
    <row r="401" spans="1:26" x14ac:dyDescent="0.25">
      <c r="A401" s="85"/>
      <c r="B401" s="85"/>
      <c r="C401" s="85"/>
      <c r="D401" s="85"/>
      <c r="E401" s="85"/>
      <c r="F401" s="85"/>
      <c r="G401" s="85"/>
      <c r="H401" s="85"/>
      <c r="I401" s="85"/>
      <c r="J401" s="70"/>
      <c r="K401" s="70"/>
      <c r="L401" s="70"/>
      <c r="M401" s="70"/>
      <c r="N401" s="70"/>
      <c r="O401" s="70"/>
      <c r="P401" s="70"/>
      <c r="Q401" s="70"/>
      <c r="R401" s="70"/>
      <c r="S401" s="70"/>
      <c r="T401" s="70"/>
      <c r="U401" s="70"/>
      <c r="V401" s="70"/>
      <c r="W401" s="70"/>
      <c r="X401" s="70"/>
      <c r="Y401" s="70"/>
      <c r="Z401" s="70"/>
    </row>
    <row r="402" spans="1:26" x14ac:dyDescent="0.25">
      <c r="A402" s="85"/>
      <c r="B402" s="85"/>
      <c r="C402" s="85"/>
      <c r="D402" s="85"/>
      <c r="E402" s="85"/>
      <c r="F402" s="85"/>
      <c r="G402" s="85"/>
      <c r="H402" s="85"/>
      <c r="I402" s="85"/>
      <c r="J402" s="70"/>
      <c r="K402" s="70"/>
      <c r="L402" s="70"/>
      <c r="M402" s="70"/>
      <c r="N402" s="70"/>
      <c r="O402" s="70"/>
      <c r="P402" s="70"/>
      <c r="Q402" s="70"/>
      <c r="R402" s="70"/>
      <c r="S402" s="70"/>
      <c r="T402" s="70"/>
      <c r="U402" s="70"/>
      <c r="V402" s="70"/>
      <c r="W402" s="70"/>
      <c r="X402" s="70"/>
      <c r="Y402" s="70"/>
      <c r="Z402" s="70"/>
    </row>
    <row r="403" spans="1:26" x14ac:dyDescent="0.25">
      <c r="A403" s="85"/>
      <c r="B403" s="85"/>
      <c r="C403" s="85"/>
      <c r="D403" s="85"/>
      <c r="E403" s="85"/>
      <c r="F403" s="85"/>
      <c r="G403" s="85"/>
      <c r="H403" s="85"/>
      <c r="I403" s="85"/>
      <c r="J403" s="70"/>
      <c r="K403" s="70"/>
      <c r="L403" s="70"/>
      <c r="M403" s="70"/>
      <c r="N403" s="70"/>
      <c r="O403" s="70"/>
      <c r="P403" s="70"/>
      <c r="Q403" s="70"/>
      <c r="R403" s="70"/>
      <c r="S403" s="70"/>
      <c r="T403" s="70"/>
      <c r="U403" s="70"/>
      <c r="V403" s="70"/>
      <c r="W403" s="70"/>
      <c r="X403" s="70"/>
      <c r="Y403" s="70"/>
      <c r="Z403" s="70"/>
    </row>
    <row r="404" spans="1:26" x14ac:dyDescent="0.25">
      <c r="A404" s="85"/>
      <c r="B404" s="85"/>
      <c r="C404" s="85"/>
      <c r="D404" s="85"/>
      <c r="E404" s="85"/>
      <c r="F404" s="85"/>
      <c r="G404" s="85"/>
      <c r="H404" s="85"/>
      <c r="I404" s="85"/>
      <c r="J404" s="70"/>
      <c r="K404" s="70"/>
      <c r="L404" s="70"/>
      <c r="M404" s="70"/>
      <c r="N404" s="70"/>
      <c r="O404" s="70"/>
      <c r="P404" s="70"/>
      <c r="Q404" s="70"/>
      <c r="R404" s="70"/>
      <c r="S404" s="70"/>
      <c r="T404" s="70"/>
      <c r="U404" s="70"/>
      <c r="V404" s="70"/>
      <c r="W404" s="70"/>
      <c r="X404" s="70"/>
      <c r="Y404" s="70"/>
      <c r="Z404" s="70"/>
    </row>
    <row r="405" spans="1:26" x14ac:dyDescent="0.25">
      <c r="A405" s="85"/>
      <c r="B405" s="85"/>
      <c r="C405" s="85"/>
      <c r="D405" s="85"/>
      <c r="E405" s="85"/>
      <c r="F405" s="85"/>
      <c r="G405" s="85"/>
      <c r="H405" s="85"/>
      <c r="I405" s="85"/>
      <c r="J405" s="70"/>
      <c r="K405" s="70"/>
      <c r="L405" s="70"/>
      <c r="M405" s="70"/>
      <c r="N405" s="70"/>
      <c r="O405" s="70"/>
      <c r="P405" s="70"/>
      <c r="Q405" s="70"/>
      <c r="R405" s="70"/>
      <c r="S405" s="70"/>
      <c r="T405" s="70"/>
      <c r="U405" s="70"/>
      <c r="V405" s="70"/>
      <c r="W405" s="70"/>
      <c r="X405" s="70"/>
      <c r="Y405" s="70"/>
      <c r="Z405" s="70"/>
    </row>
    <row r="406" spans="1:26" x14ac:dyDescent="0.25">
      <c r="A406" s="85"/>
      <c r="B406" s="85"/>
      <c r="C406" s="85"/>
      <c r="D406" s="85"/>
      <c r="E406" s="85"/>
      <c r="F406" s="85"/>
      <c r="G406" s="85"/>
      <c r="H406" s="85"/>
      <c r="I406" s="85"/>
      <c r="J406" s="70"/>
      <c r="K406" s="70"/>
      <c r="L406" s="70"/>
      <c r="M406" s="70"/>
      <c r="N406" s="70"/>
      <c r="O406" s="70"/>
      <c r="P406" s="70"/>
      <c r="Q406" s="70"/>
      <c r="R406" s="70"/>
      <c r="S406" s="70"/>
      <c r="T406" s="70"/>
      <c r="U406" s="70"/>
      <c r="V406" s="70"/>
      <c r="W406" s="70"/>
      <c r="X406" s="70"/>
      <c r="Y406" s="70"/>
      <c r="Z406" s="70"/>
    </row>
    <row r="407" spans="1:26" x14ac:dyDescent="0.25">
      <c r="A407" s="85"/>
      <c r="B407" s="85"/>
      <c r="C407" s="85"/>
      <c r="D407" s="85"/>
      <c r="E407" s="85"/>
      <c r="F407" s="85"/>
      <c r="G407" s="85"/>
      <c r="H407" s="85"/>
      <c r="I407" s="85"/>
      <c r="J407" s="70"/>
      <c r="K407" s="70"/>
      <c r="L407" s="70"/>
      <c r="M407" s="70"/>
      <c r="N407" s="70"/>
      <c r="O407" s="70"/>
      <c r="P407" s="70"/>
      <c r="Q407" s="70"/>
      <c r="R407" s="70"/>
      <c r="S407" s="70"/>
      <c r="T407" s="70"/>
      <c r="U407" s="70"/>
      <c r="V407" s="70"/>
      <c r="W407" s="70"/>
      <c r="X407" s="70"/>
      <c r="Y407" s="70"/>
      <c r="Z407" s="70"/>
    </row>
    <row r="408" spans="1:26" x14ac:dyDescent="0.25">
      <c r="A408" s="85"/>
      <c r="B408" s="85"/>
      <c r="C408" s="85"/>
      <c r="D408" s="85"/>
      <c r="E408" s="85"/>
      <c r="F408" s="85"/>
      <c r="G408" s="85"/>
      <c r="H408" s="85"/>
      <c r="I408" s="85"/>
      <c r="J408" s="70"/>
      <c r="K408" s="70"/>
      <c r="L408" s="70"/>
      <c r="M408" s="70"/>
      <c r="N408" s="70"/>
      <c r="O408" s="70"/>
      <c r="P408" s="70"/>
      <c r="Q408" s="70"/>
      <c r="R408" s="70"/>
      <c r="S408" s="70"/>
      <c r="T408" s="70"/>
      <c r="U408" s="70"/>
      <c r="V408" s="70"/>
      <c r="W408" s="70"/>
      <c r="X408" s="70"/>
      <c r="Y408" s="70"/>
      <c r="Z408" s="70"/>
    </row>
    <row r="409" spans="1:26" x14ac:dyDescent="0.25">
      <c r="A409" s="85"/>
      <c r="B409" s="85"/>
      <c r="C409" s="85"/>
      <c r="D409" s="85"/>
      <c r="E409" s="85"/>
      <c r="F409" s="85"/>
      <c r="G409" s="85"/>
      <c r="H409" s="85"/>
      <c r="I409" s="85"/>
      <c r="J409" s="70"/>
      <c r="K409" s="70"/>
      <c r="L409" s="70"/>
      <c r="M409" s="70"/>
      <c r="N409" s="70"/>
      <c r="O409" s="70"/>
      <c r="P409" s="70"/>
      <c r="Q409" s="70"/>
      <c r="R409" s="70"/>
      <c r="S409" s="70"/>
      <c r="T409" s="70"/>
      <c r="U409" s="70"/>
      <c r="V409" s="70"/>
      <c r="W409" s="70"/>
      <c r="X409" s="70"/>
      <c r="Y409" s="70"/>
      <c r="Z409" s="70"/>
    </row>
    <row r="410" spans="1:26" x14ac:dyDescent="0.25">
      <c r="A410" s="85"/>
      <c r="B410" s="85"/>
      <c r="C410" s="85"/>
      <c r="D410" s="85"/>
      <c r="E410" s="85"/>
      <c r="F410" s="85"/>
      <c r="G410" s="85"/>
      <c r="H410" s="85"/>
      <c r="I410" s="85"/>
      <c r="J410" s="70"/>
      <c r="K410" s="70"/>
      <c r="L410" s="70"/>
      <c r="M410" s="70"/>
      <c r="N410" s="70"/>
      <c r="O410" s="70"/>
      <c r="P410" s="70"/>
      <c r="Q410" s="70"/>
      <c r="R410" s="70"/>
      <c r="S410" s="70"/>
      <c r="T410" s="70"/>
      <c r="U410" s="70"/>
      <c r="V410" s="70"/>
      <c r="W410" s="70"/>
      <c r="X410" s="70"/>
      <c r="Y410" s="70"/>
      <c r="Z410" s="70"/>
    </row>
    <row r="411" spans="1:26" x14ac:dyDescent="0.25">
      <c r="A411" s="85"/>
      <c r="B411" s="85"/>
      <c r="C411" s="85"/>
      <c r="D411" s="85"/>
      <c r="E411" s="85"/>
      <c r="F411" s="85"/>
      <c r="G411" s="85"/>
      <c r="H411" s="85"/>
      <c r="I411" s="85"/>
      <c r="J411" s="70"/>
      <c r="K411" s="70"/>
      <c r="L411" s="70"/>
      <c r="M411" s="70"/>
      <c r="N411" s="70"/>
      <c r="O411" s="70"/>
      <c r="P411" s="70"/>
      <c r="Q411" s="70"/>
      <c r="R411" s="70"/>
      <c r="S411" s="70"/>
      <c r="T411" s="70"/>
      <c r="U411" s="70"/>
      <c r="V411" s="70"/>
      <c r="W411" s="70"/>
      <c r="X411" s="70"/>
      <c r="Y411" s="70"/>
      <c r="Z411" s="70"/>
    </row>
    <row r="412" spans="1:26" x14ac:dyDescent="0.25">
      <c r="A412" s="85"/>
      <c r="B412" s="85"/>
      <c r="C412" s="85"/>
      <c r="D412" s="85"/>
      <c r="E412" s="85"/>
      <c r="F412" s="85"/>
      <c r="G412" s="85"/>
      <c r="H412" s="85"/>
      <c r="I412" s="85"/>
      <c r="J412" s="70"/>
      <c r="K412" s="70"/>
      <c r="L412" s="70"/>
      <c r="M412" s="70"/>
      <c r="N412" s="70"/>
      <c r="O412" s="70"/>
      <c r="P412" s="70"/>
      <c r="Q412" s="70"/>
      <c r="R412" s="70"/>
      <c r="S412" s="70"/>
      <c r="T412" s="70"/>
      <c r="U412" s="70"/>
      <c r="V412" s="70"/>
      <c r="W412" s="70"/>
      <c r="X412" s="70"/>
      <c r="Y412" s="70"/>
      <c r="Z412" s="70"/>
    </row>
    <row r="413" spans="1:26" x14ac:dyDescent="0.25">
      <c r="A413" s="85"/>
      <c r="B413" s="85"/>
      <c r="C413" s="85"/>
      <c r="D413" s="85"/>
      <c r="E413" s="85"/>
      <c r="F413" s="85"/>
      <c r="G413" s="85"/>
      <c r="H413" s="85"/>
      <c r="I413" s="85"/>
      <c r="J413" s="70"/>
      <c r="K413" s="70"/>
      <c r="L413" s="70"/>
      <c r="M413" s="70"/>
      <c r="N413" s="70"/>
      <c r="O413" s="70"/>
      <c r="P413" s="70"/>
      <c r="Q413" s="70"/>
      <c r="R413" s="70"/>
      <c r="S413" s="70"/>
      <c r="T413" s="70"/>
      <c r="U413" s="70"/>
      <c r="V413" s="70"/>
      <c r="W413" s="70"/>
      <c r="X413" s="70"/>
      <c r="Y413" s="70"/>
      <c r="Z413" s="70"/>
    </row>
    <row r="414" spans="1:26" x14ac:dyDescent="0.25">
      <c r="A414" s="85"/>
      <c r="B414" s="85"/>
      <c r="C414" s="85"/>
      <c r="D414" s="85"/>
      <c r="E414" s="85"/>
      <c r="F414" s="85"/>
      <c r="G414" s="85"/>
      <c r="H414" s="85"/>
      <c r="I414" s="85"/>
      <c r="J414" s="70"/>
      <c r="K414" s="70"/>
      <c r="L414" s="70"/>
      <c r="M414" s="70"/>
      <c r="N414" s="70"/>
      <c r="O414" s="70"/>
      <c r="P414" s="70"/>
      <c r="Q414" s="70"/>
      <c r="R414" s="70"/>
      <c r="S414" s="70"/>
      <c r="T414" s="70"/>
      <c r="U414" s="70"/>
      <c r="V414" s="70"/>
      <c r="W414" s="70"/>
      <c r="X414" s="70"/>
      <c r="Y414" s="70"/>
      <c r="Z414" s="70"/>
    </row>
    <row r="415" spans="1:26" x14ac:dyDescent="0.25">
      <c r="A415" s="85"/>
      <c r="B415" s="85"/>
      <c r="C415" s="85"/>
      <c r="D415" s="85"/>
      <c r="E415" s="85"/>
      <c r="F415" s="85"/>
      <c r="G415" s="85"/>
      <c r="H415" s="85"/>
      <c r="I415" s="85"/>
      <c r="J415" s="70"/>
      <c r="K415" s="70"/>
      <c r="L415" s="70"/>
      <c r="M415" s="70"/>
      <c r="N415" s="70"/>
      <c r="O415" s="70"/>
      <c r="P415" s="70"/>
      <c r="Q415" s="70"/>
      <c r="R415" s="70"/>
      <c r="S415" s="70"/>
      <c r="T415" s="70"/>
      <c r="U415" s="70"/>
      <c r="V415" s="70"/>
      <c r="W415" s="70"/>
      <c r="X415" s="70"/>
      <c r="Y415" s="70"/>
      <c r="Z415" s="70"/>
    </row>
    <row r="416" spans="1:26" x14ac:dyDescent="0.25">
      <c r="A416" s="85"/>
      <c r="B416" s="85"/>
      <c r="C416" s="85"/>
      <c r="D416" s="85"/>
      <c r="E416" s="85"/>
      <c r="F416" s="85"/>
      <c r="G416" s="85"/>
      <c r="H416" s="85"/>
      <c r="I416" s="85"/>
      <c r="J416" s="70"/>
      <c r="K416" s="70"/>
      <c r="L416" s="70"/>
      <c r="M416" s="70"/>
      <c r="N416" s="70"/>
      <c r="O416" s="70"/>
      <c r="P416" s="70"/>
      <c r="Q416" s="70"/>
      <c r="R416" s="70"/>
      <c r="S416" s="70"/>
      <c r="T416" s="70"/>
      <c r="U416" s="70"/>
      <c r="V416" s="70"/>
      <c r="W416" s="70"/>
      <c r="X416" s="70"/>
      <c r="Y416" s="70"/>
      <c r="Z416" s="70"/>
    </row>
    <row r="417" spans="1:26" x14ac:dyDescent="0.25">
      <c r="A417" s="85"/>
      <c r="B417" s="85"/>
      <c r="C417" s="85"/>
      <c r="D417" s="85"/>
      <c r="E417" s="85"/>
      <c r="F417" s="85"/>
      <c r="G417" s="85"/>
      <c r="H417" s="85"/>
      <c r="I417" s="85"/>
      <c r="J417" s="70"/>
      <c r="K417" s="70"/>
      <c r="L417" s="70"/>
      <c r="M417" s="70"/>
      <c r="N417" s="70"/>
      <c r="O417" s="70"/>
      <c r="P417" s="70"/>
      <c r="Q417" s="70"/>
      <c r="R417" s="70"/>
      <c r="S417" s="70"/>
      <c r="T417" s="70"/>
      <c r="U417" s="70"/>
      <c r="V417" s="70"/>
      <c r="W417" s="70"/>
      <c r="X417" s="70"/>
      <c r="Y417" s="70"/>
      <c r="Z417" s="70"/>
    </row>
    <row r="418" spans="1:26" x14ac:dyDescent="0.25">
      <c r="A418" s="85"/>
      <c r="B418" s="85"/>
      <c r="C418" s="85"/>
      <c r="D418" s="85"/>
      <c r="E418" s="85"/>
      <c r="F418" s="85"/>
      <c r="G418" s="85"/>
      <c r="H418" s="85"/>
      <c r="I418" s="85"/>
      <c r="J418" s="70"/>
      <c r="K418" s="70"/>
      <c r="L418" s="70"/>
      <c r="M418" s="70"/>
      <c r="N418" s="70"/>
      <c r="O418" s="70"/>
      <c r="P418" s="70"/>
      <c r="Q418" s="70"/>
      <c r="R418" s="70"/>
      <c r="S418" s="70"/>
      <c r="T418" s="70"/>
      <c r="U418" s="70"/>
      <c r="V418" s="70"/>
      <c r="W418" s="70"/>
      <c r="X418" s="70"/>
      <c r="Y418" s="70"/>
      <c r="Z418" s="70"/>
    </row>
    <row r="419" spans="1:26" x14ac:dyDescent="0.25">
      <c r="A419" s="85"/>
      <c r="B419" s="85"/>
      <c r="C419" s="85"/>
      <c r="D419" s="85"/>
      <c r="E419" s="85"/>
      <c r="F419" s="85"/>
      <c r="G419" s="85"/>
      <c r="H419" s="85"/>
      <c r="I419" s="85"/>
      <c r="J419" s="70"/>
      <c r="K419" s="70"/>
      <c r="L419" s="70"/>
      <c r="M419" s="70"/>
      <c r="N419" s="70"/>
      <c r="O419" s="70"/>
      <c r="P419" s="70"/>
      <c r="Q419" s="70"/>
      <c r="R419" s="70"/>
      <c r="S419" s="70"/>
      <c r="T419" s="70"/>
      <c r="U419" s="70"/>
      <c r="V419" s="70"/>
      <c r="W419" s="70"/>
      <c r="X419" s="70"/>
      <c r="Y419" s="70"/>
      <c r="Z419" s="70"/>
    </row>
    <row r="420" spans="1:26" x14ac:dyDescent="0.25">
      <c r="A420" s="85"/>
      <c r="B420" s="85"/>
      <c r="C420" s="85"/>
      <c r="D420" s="85"/>
      <c r="E420" s="85"/>
      <c r="F420" s="85"/>
      <c r="G420" s="85"/>
      <c r="H420" s="85"/>
      <c r="I420" s="85"/>
      <c r="J420" s="70"/>
      <c r="K420" s="70"/>
      <c r="L420" s="70"/>
      <c r="M420" s="70"/>
      <c r="N420" s="70"/>
      <c r="O420" s="70"/>
      <c r="P420" s="70"/>
      <c r="Q420" s="70"/>
      <c r="R420" s="70"/>
      <c r="S420" s="70"/>
      <c r="T420" s="70"/>
      <c r="U420" s="70"/>
      <c r="V420" s="70"/>
      <c r="W420" s="70"/>
      <c r="X420" s="70"/>
      <c r="Y420" s="70"/>
      <c r="Z420" s="70"/>
    </row>
    <row r="421" spans="1:26" x14ac:dyDescent="0.25">
      <c r="A421" s="85"/>
      <c r="B421" s="85"/>
      <c r="C421" s="85"/>
      <c r="D421" s="85"/>
      <c r="E421" s="85"/>
      <c r="F421" s="85"/>
      <c r="G421" s="85"/>
      <c r="H421" s="85"/>
      <c r="I421" s="85"/>
      <c r="J421" s="70"/>
      <c r="K421" s="70"/>
      <c r="L421" s="70"/>
      <c r="M421" s="70"/>
      <c r="N421" s="70"/>
      <c r="O421" s="70"/>
      <c r="P421" s="70"/>
      <c r="Q421" s="70"/>
      <c r="R421" s="70"/>
      <c r="S421" s="70"/>
      <c r="T421" s="70"/>
      <c r="U421" s="70"/>
      <c r="V421" s="70"/>
      <c r="W421" s="70"/>
      <c r="X421" s="70"/>
      <c r="Y421" s="70"/>
      <c r="Z421" s="70"/>
    </row>
    <row r="422" spans="1:26" x14ac:dyDescent="0.25">
      <c r="A422" s="85"/>
      <c r="B422" s="85"/>
      <c r="C422" s="85"/>
      <c r="D422" s="85"/>
      <c r="E422" s="85"/>
      <c r="F422" s="85"/>
      <c r="G422" s="85"/>
      <c r="H422" s="85"/>
      <c r="I422" s="85"/>
      <c r="J422" s="70"/>
      <c r="K422" s="70"/>
      <c r="L422" s="70"/>
      <c r="M422" s="70"/>
      <c r="N422" s="70"/>
      <c r="O422" s="70"/>
      <c r="P422" s="70"/>
      <c r="Q422" s="70"/>
      <c r="R422" s="70"/>
      <c r="S422" s="70"/>
      <c r="T422" s="70"/>
      <c r="U422" s="70"/>
      <c r="V422" s="70"/>
      <c r="W422" s="70"/>
      <c r="X422" s="70"/>
      <c r="Y422" s="70"/>
      <c r="Z422" s="70"/>
    </row>
    <row r="423" spans="1:26" x14ac:dyDescent="0.25">
      <c r="A423" s="85"/>
      <c r="B423" s="85"/>
      <c r="C423" s="85"/>
      <c r="D423" s="85"/>
      <c r="E423" s="85"/>
      <c r="F423" s="85"/>
      <c r="G423" s="85"/>
      <c r="H423" s="85"/>
      <c r="I423" s="85"/>
      <c r="J423" s="70"/>
      <c r="K423" s="70"/>
      <c r="L423" s="70"/>
      <c r="M423" s="70"/>
      <c r="N423" s="70"/>
      <c r="O423" s="70"/>
      <c r="P423" s="70"/>
      <c r="Q423" s="70"/>
      <c r="R423" s="70"/>
      <c r="S423" s="70"/>
      <c r="T423" s="70"/>
      <c r="U423" s="70"/>
      <c r="V423" s="70"/>
      <c r="W423" s="70"/>
      <c r="X423" s="70"/>
      <c r="Y423" s="70"/>
      <c r="Z423" s="70"/>
    </row>
    <row r="424" spans="1:26" x14ac:dyDescent="0.25">
      <c r="A424" s="85"/>
      <c r="B424" s="85"/>
      <c r="C424" s="85"/>
      <c r="D424" s="85"/>
      <c r="E424" s="85"/>
      <c r="F424" s="85"/>
      <c r="G424" s="85"/>
      <c r="H424" s="85"/>
      <c r="I424" s="85"/>
      <c r="J424" s="70"/>
      <c r="K424" s="70"/>
      <c r="L424" s="70"/>
      <c r="M424" s="70"/>
      <c r="N424" s="70"/>
      <c r="O424" s="70"/>
      <c r="P424" s="70"/>
      <c r="Q424" s="70"/>
      <c r="R424" s="70"/>
      <c r="S424" s="70"/>
      <c r="T424" s="70"/>
      <c r="U424" s="70"/>
      <c r="V424" s="70"/>
      <c r="W424" s="70"/>
      <c r="X424" s="70"/>
      <c r="Y424" s="70"/>
      <c r="Z424" s="70"/>
    </row>
  </sheetData>
  <sheetProtection sheet="1" objects="1" scenarios="1" selectLockedCells="1"/>
  <mergeCells count="10">
    <mergeCell ref="C2:C3"/>
    <mergeCell ref="D4:H4"/>
    <mergeCell ref="D51:H51"/>
    <mergeCell ref="A52:H52"/>
    <mergeCell ref="A62:H62"/>
    <mergeCell ref="D70:H70"/>
    <mergeCell ref="D15:H15"/>
    <mergeCell ref="D20:H20"/>
    <mergeCell ref="D31:H31"/>
    <mergeCell ref="D43:H43"/>
  </mergeCells>
  <dataValidations count="1">
    <dataValidation type="whole" allowBlank="1" showErrorMessage="1" errorTitle="Attention" error="Vous devez sélectionner un nombre entier compris entre 1 et 5." sqref="C44:C50 C16:C19 C21:C30 C5:C14 C53:C61 C63:C69 C71:C82 C32:C41">
      <formula1>1</formula1>
      <formula2>5</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G424"/>
  <sheetViews>
    <sheetView zoomScale="80" zoomScaleNormal="80" workbookViewId="0">
      <pane ySplit="1" topLeftCell="A2" activePane="bottomLeft" state="frozen"/>
      <selection pane="bottomLeft" activeCell="C19" sqref="C19"/>
    </sheetView>
  </sheetViews>
  <sheetFormatPr baseColWidth="10" defaultRowHeight="15" x14ac:dyDescent="0.25"/>
  <cols>
    <col min="1" max="1" width="5" bestFit="1" customWidth="1"/>
    <col min="2" max="2" width="16.28515625" customWidth="1"/>
    <col min="3" max="3" width="13" style="2" customWidth="1"/>
    <col min="4" max="4" width="18" style="8" customWidth="1"/>
    <col min="5" max="5" width="20.7109375" style="4" customWidth="1"/>
    <col min="6" max="6" width="25.140625" style="6" customWidth="1"/>
    <col min="7" max="7" width="27.42578125" style="5" customWidth="1"/>
    <col min="8" max="8" width="40.5703125" style="7" customWidth="1"/>
    <col min="9" max="9" width="16.5703125" style="130" customWidth="1"/>
    <col min="10" max="10" width="13" customWidth="1"/>
  </cols>
  <sheetData>
    <row r="1" spans="1:189" s="34" customFormat="1" ht="30" customHeight="1" x14ac:dyDescent="0.45">
      <c r="A1" s="87"/>
      <c r="B1" s="87"/>
      <c r="C1" s="87"/>
      <c r="D1" s="88"/>
      <c r="E1" s="143"/>
      <c r="F1" s="89" t="s">
        <v>426</v>
      </c>
      <c r="G1" s="87"/>
      <c r="H1" s="87"/>
      <c r="I1" s="87"/>
      <c r="J1" s="124"/>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row>
    <row r="2" spans="1:189" ht="45.75" thickBot="1" x14ac:dyDescent="0.3">
      <c r="A2" s="30"/>
      <c r="B2" s="31"/>
      <c r="C2" s="179" t="s">
        <v>7</v>
      </c>
      <c r="D2" s="104" t="s">
        <v>5</v>
      </c>
      <c r="E2" s="25" t="s">
        <v>29</v>
      </c>
      <c r="F2" s="26" t="s">
        <v>30</v>
      </c>
      <c r="G2" s="27" t="s">
        <v>31</v>
      </c>
      <c r="H2" s="28" t="s">
        <v>6</v>
      </c>
      <c r="I2" s="125"/>
      <c r="J2" s="30"/>
      <c r="K2" s="132"/>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row>
    <row r="3" spans="1:189" ht="63.75" thickBot="1" x14ac:dyDescent="0.35">
      <c r="A3" s="32"/>
      <c r="B3" s="33"/>
      <c r="C3" s="180"/>
      <c r="D3" s="135">
        <v>1</v>
      </c>
      <c r="E3" s="136">
        <v>2</v>
      </c>
      <c r="F3" s="137">
        <v>3</v>
      </c>
      <c r="G3" s="138">
        <v>4</v>
      </c>
      <c r="H3" s="139">
        <v>5</v>
      </c>
      <c r="I3" s="144" t="s">
        <v>448</v>
      </c>
      <c r="J3" s="145" t="s">
        <v>96</v>
      </c>
      <c r="K3" s="133"/>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row>
    <row r="4" spans="1:189" s="103" customFormat="1" ht="40.5" customHeight="1" thickBot="1" x14ac:dyDescent="0.35">
      <c r="A4" s="147">
        <v>1</v>
      </c>
      <c r="B4" s="147" t="s">
        <v>0</v>
      </c>
      <c r="C4" s="29" t="str">
        <f>IF(SUM(C5:C14)= 0,"-", SUM(C5:C14)/COUNTIF(C5:C14,"&gt;0"))</f>
        <v>-</v>
      </c>
      <c r="D4" s="177"/>
      <c r="E4" s="178"/>
      <c r="F4" s="178"/>
      <c r="G4" s="178"/>
      <c r="H4" s="178"/>
      <c r="I4" s="126"/>
      <c r="J4" s="159"/>
      <c r="K4" s="134"/>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86"/>
      <c r="FE4" s="86"/>
      <c r="FF4" s="86"/>
      <c r="FG4" s="86"/>
      <c r="FH4" s="86"/>
      <c r="FI4" s="86"/>
      <c r="FJ4" s="86"/>
      <c r="FK4" s="86"/>
      <c r="FL4" s="86"/>
      <c r="FM4" s="86"/>
      <c r="FN4" s="86"/>
      <c r="FO4" s="86"/>
      <c r="FP4" s="86"/>
      <c r="FQ4" s="86"/>
      <c r="FR4" s="86"/>
      <c r="FS4" s="86"/>
      <c r="FT4" s="86"/>
      <c r="FU4" s="86"/>
      <c r="FV4" s="86"/>
      <c r="FW4" s="86"/>
      <c r="FX4" s="86"/>
      <c r="FY4" s="86"/>
      <c r="FZ4" s="86"/>
      <c r="GA4" s="86"/>
      <c r="GB4" s="86"/>
      <c r="GC4" s="86"/>
      <c r="GD4" s="86"/>
      <c r="GE4" s="86"/>
      <c r="GF4" s="86"/>
    </row>
    <row r="5" spans="1:189" s="166" customFormat="1" ht="135.75" customHeight="1" thickBot="1" x14ac:dyDescent="0.35">
      <c r="A5" s="21">
        <v>1</v>
      </c>
      <c r="B5" s="22" t="s">
        <v>496</v>
      </c>
      <c r="C5" s="112"/>
      <c r="D5" s="11" t="s">
        <v>495</v>
      </c>
      <c r="E5" s="12" t="s">
        <v>497</v>
      </c>
      <c r="F5" s="18" t="s">
        <v>498</v>
      </c>
      <c r="G5" s="14" t="s">
        <v>499</v>
      </c>
      <c r="H5" s="15" t="s">
        <v>500</v>
      </c>
      <c r="I5" s="140" t="s">
        <v>442</v>
      </c>
      <c r="J5" s="140" t="s">
        <v>501</v>
      </c>
      <c r="K5" s="134"/>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row>
    <row r="6" spans="1:189" s="9" customFormat="1" ht="163.5" customHeight="1" x14ac:dyDescent="0.25">
      <c r="A6" s="21">
        <v>2</v>
      </c>
      <c r="B6" s="22" t="s">
        <v>84</v>
      </c>
      <c r="C6" s="112"/>
      <c r="D6" s="11" t="s">
        <v>1</v>
      </c>
      <c r="E6" s="12" t="s">
        <v>2</v>
      </c>
      <c r="F6" s="13" t="s">
        <v>3</v>
      </c>
      <c r="G6" s="14" t="s">
        <v>4</v>
      </c>
      <c r="H6" s="15" t="s">
        <v>62</v>
      </c>
      <c r="I6" s="140" t="s">
        <v>442</v>
      </c>
      <c r="J6" s="142" t="s">
        <v>443</v>
      </c>
      <c r="K6" s="132" t="s">
        <v>18</v>
      </c>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10"/>
    </row>
    <row r="7" spans="1:189" s="1" customFormat="1" ht="126.75" customHeight="1" x14ac:dyDescent="0.25">
      <c r="A7" s="23">
        <v>3</v>
      </c>
      <c r="B7" s="22" t="s">
        <v>85</v>
      </c>
      <c r="C7" s="113"/>
      <c r="D7" s="11" t="s">
        <v>12</v>
      </c>
      <c r="E7" s="12" t="s">
        <v>13</v>
      </c>
      <c r="F7" s="13" t="s">
        <v>14</v>
      </c>
      <c r="G7" s="14" t="s">
        <v>15</v>
      </c>
      <c r="H7" s="15" t="s">
        <v>63</v>
      </c>
      <c r="I7" s="142" t="s">
        <v>446</v>
      </c>
      <c r="J7" s="142" t="s">
        <v>443</v>
      </c>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3"/>
    </row>
    <row r="8" spans="1:189" s="1" customFormat="1" ht="229.5" customHeight="1" x14ac:dyDescent="0.25">
      <c r="A8" s="23">
        <v>4</v>
      </c>
      <c r="B8" s="22" t="s">
        <v>86</v>
      </c>
      <c r="C8" s="113"/>
      <c r="D8" s="11" t="s">
        <v>16</v>
      </c>
      <c r="E8" s="12" t="s">
        <v>17</v>
      </c>
      <c r="F8" s="13" t="s">
        <v>59</v>
      </c>
      <c r="G8" s="14" t="s">
        <v>60</v>
      </c>
      <c r="H8" s="15" t="s">
        <v>61</v>
      </c>
      <c r="I8" s="142" t="s">
        <v>446</v>
      </c>
      <c r="J8" s="142" t="s">
        <v>443</v>
      </c>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c r="CH8" s="85"/>
      <c r="CI8" s="85"/>
      <c r="CJ8" s="85"/>
      <c r="CK8" s="85"/>
      <c r="CL8" s="85"/>
      <c r="CM8" s="85"/>
      <c r="CN8" s="85"/>
      <c r="CO8" s="85"/>
      <c r="CP8" s="85"/>
      <c r="CQ8" s="85"/>
      <c r="CR8" s="85"/>
      <c r="CS8" s="85"/>
      <c r="CT8" s="85"/>
      <c r="CU8" s="85"/>
      <c r="CV8" s="85"/>
      <c r="CW8" s="85"/>
      <c r="CX8" s="85"/>
      <c r="CY8" s="85"/>
      <c r="CZ8" s="85"/>
      <c r="DA8" s="85"/>
      <c r="DB8" s="85"/>
      <c r="DC8" s="85"/>
      <c r="DD8" s="85"/>
      <c r="DE8" s="85"/>
      <c r="DF8" s="85"/>
      <c r="DG8" s="85"/>
      <c r="DH8" s="85"/>
      <c r="DI8" s="85"/>
      <c r="DJ8" s="85"/>
      <c r="DK8" s="85"/>
      <c r="DL8" s="85"/>
      <c r="DM8" s="85"/>
      <c r="DN8" s="85"/>
      <c r="DO8" s="85"/>
      <c r="DP8" s="85"/>
      <c r="DQ8" s="85"/>
      <c r="DR8" s="85"/>
      <c r="DS8" s="85"/>
      <c r="DT8" s="85"/>
      <c r="DU8" s="85"/>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c r="FK8" s="85"/>
      <c r="FL8" s="85"/>
      <c r="FM8" s="85"/>
      <c r="FN8" s="85"/>
      <c r="FO8" s="85"/>
      <c r="FP8" s="85"/>
      <c r="FQ8" s="85"/>
      <c r="FR8" s="85"/>
      <c r="FS8" s="85"/>
      <c r="FT8" s="85"/>
      <c r="FU8" s="85"/>
      <c r="FV8" s="85"/>
      <c r="FW8" s="85"/>
      <c r="FX8" s="85"/>
      <c r="FY8" s="85"/>
      <c r="FZ8" s="85"/>
      <c r="GA8" s="85"/>
      <c r="GB8" s="85"/>
      <c r="GC8" s="85"/>
      <c r="GD8" s="85"/>
      <c r="GE8" s="85"/>
      <c r="GF8" s="85"/>
      <c r="GG8" s="3"/>
    </row>
    <row r="9" spans="1:189" s="102" customFormat="1" ht="153.75" customHeight="1" x14ac:dyDescent="0.25">
      <c r="A9" s="23">
        <v>5</v>
      </c>
      <c r="B9" s="22" t="s">
        <v>494</v>
      </c>
      <c r="C9" s="113"/>
      <c r="D9" s="11" t="s">
        <v>504</v>
      </c>
      <c r="E9" s="12" t="s">
        <v>506</v>
      </c>
      <c r="F9" s="13" t="s">
        <v>508</v>
      </c>
      <c r="G9" s="14" t="s">
        <v>510</v>
      </c>
      <c r="H9" s="15" t="s">
        <v>512</v>
      </c>
      <c r="I9" s="142" t="s">
        <v>502</v>
      </c>
      <c r="J9" s="142" t="s">
        <v>443</v>
      </c>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c r="FL9" s="85"/>
      <c r="FM9" s="85"/>
      <c r="FN9" s="85"/>
      <c r="FO9" s="85"/>
      <c r="FP9" s="85"/>
      <c r="FQ9" s="85"/>
      <c r="FR9" s="85"/>
      <c r="FS9" s="85"/>
      <c r="FT9" s="85"/>
      <c r="FU9" s="85"/>
      <c r="FV9" s="85"/>
      <c r="FW9" s="85"/>
      <c r="FX9" s="85"/>
      <c r="FY9" s="85"/>
      <c r="FZ9" s="85"/>
      <c r="GA9" s="85"/>
      <c r="GB9" s="85"/>
      <c r="GC9" s="85"/>
      <c r="GD9" s="85"/>
      <c r="GE9" s="85"/>
      <c r="GF9" s="85"/>
    </row>
    <row r="10" spans="1:189" s="102" customFormat="1" ht="165" customHeight="1" thickBot="1" x14ac:dyDescent="0.3">
      <c r="A10" s="23">
        <v>6</v>
      </c>
      <c r="B10" s="24" t="s">
        <v>88</v>
      </c>
      <c r="C10" s="113"/>
      <c r="D10" s="11" t="s">
        <v>19</v>
      </c>
      <c r="E10" s="12" t="s">
        <v>20</v>
      </c>
      <c r="F10" s="13" t="s">
        <v>21</v>
      </c>
      <c r="G10" s="14" t="s">
        <v>22</v>
      </c>
      <c r="H10" s="15" t="s">
        <v>23</v>
      </c>
      <c r="I10" s="165" t="s">
        <v>493</v>
      </c>
      <c r="J10" s="142" t="s">
        <v>443</v>
      </c>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c r="FD10" s="85"/>
      <c r="FE10" s="85"/>
      <c r="FF10" s="85"/>
      <c r="FG10" s="85"/>
      <c r="FH10" s="85"/>
      <c r="FI10" s="85"/>
      <c r="FJ10" s="85"/>
      <c r="FK10" s="85"/>
      <c r="FL10" s="85"/>
      <c r="FM10" s="85"/>
      <c r="FN10" s="85"/>
      <c r="FO10" s="85"/>
      <c r="FP10" s="85"/>
      <c r="FQ10" s="85"/>
      <c r="FR10" s="85"/>
      <c r="FS10" s="85"/>
      <c r="FT10" s="85"/>
      <c r="FU10" s="85"/>
      <c r="FV10" s="85"/>
      <c r="FW10" s="85"/>
      <c r="FX10" s="85"/>
      <c r="FY10" s="85"/>
      <c r="FZ10" s="85"/>
      <c r="GA10" s="85"/>
      <c r="GB10" s="85"/>
      <c r="GC10" s="85"/>
      <c r="GD10" s="85"/>
      <c r="GE10" s="85"/>
      <c r="GF10" s="85"/>
    </row>
    <row r="11" spans="1:189" s="107" customFormat="1" ht="188.25" customHeight="1" thickBot="1" x14ac:dyDescent="0.3">
      <c r="A11" s="21">
        <v>7</v>
      </c>
      <c r="B11" s="106" t="s">
        <v>87</v>
      </c>
      <c r="C11" s="112"/>
      <c r="D11" s="11" t="s">
        <v>24</v>
      </c>
      <c r="E11" s="12" t="s">
        <v>25</v>
      </c>
      <c r="F11" s="13" t="s">
        <v>26</v>
      </c>
      <c r="G11" s="14" t="s">
        <v>27</v>
      </c>
      <c r="H11" s="15" t="s">
        <v>28</v>
      </c>
      <c r="I11" s="140" t="s">
        <v>447</v>
      </c>
      <c r="J11" s="142" t="s">
        <v>443</v>
      </c>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5"/>
      <c r="BN11" s="85"/>
      <c r="BO11" s="85"/>
      <c r="BP11" s="85"/>
      <c r="BQ11" s="85"/>
      <c r="BR11" s="85"/>
      <c r="BS11" s="85"/>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c r="FD11" s="85"/>
      <c r="FE11" s="85"/>
      <c r="FF11" s="85"/>
      <c r="FG11" s="85"/>
      <c r="FH11" s="85"/>
      <c r="FI11" s="85"/>
      <c r="FJ11" s="85"/>
      <c r="FK11" s="85"/>
      <c r="FL11" s="85"/>
      <c r="FM11" s="85"/>
      <c r="FN11" s="85"/>
      <c r="FO11" s="85"/>
      <c r="FP11" s="85"/>
      <c r="FQ11" s="85"/>
      <c r="FR11" s="85"/>
      <c r="FS11" s="85"/>
      <c r="FT11" s="85"/>
      <c r="FU11" s="85"/>
      <c r="FV11" s="85"/>
      <c r="FW11" s="85"/>
      <c r="FX11" s="85"/>
      <c r="FY11" s="85"/>
      <c r="FZ11" s="85"/>
      <c r="GA11" s="85"/>
      <c r="GB11" s="85"/>
      <c r="GC11" s="85"/>
      <c r="GD11" s="85"/>
      <c r="GE11" s="85"/>
      <c r="GF11" s="85"/>
    </row>
    <row r="12" spans="1:189" s="108" customFormat="1" ht="205.5" customHeight="1" thickBot="1" x14ac:dyDescent="0.3">
      <c r="A12" s="23">
        <v>8</v>
      </c>
      <c r="B12" s="24" t="s">
        <v>89</v>
      </c>
      <c r="C12" s="113"/>
      <c r="D12" s="11" t="s">
        <v>32</v>
      </c>
      <c r="E12" s="12" t="s">
        <v>33</v>
      </c>
      <c r="F12" s="13" t="s">
        <v>34</v>
      </c>
      <c r="G12" s="14" t="s">
        <v>35</v>
      </c>
      <c r="H12" s="15" t="s">
        <v>36</v>
      </c>
      <c r="I12" s="140" t="s">
        <v>447</v>
      </c>
      <c r="J12" s="142" t="s">
        <v>443</v>
      </c>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c r="FD12" s="85"/>
      <c r="FE12" s="85"/>
      <c r="FF12" s="85"/>
      <c r="FG12" s="85"/>
      <c r="FH12" s="85"/>
      <c r="FI12" s="85"/>
      <c r="FJ12" s="85"/>
      <c r="FK12" s="85"/>
      <c r="FL12" s="85"/>
      <c r="FM12" s="85"/>
      <c r="FN12" s="85"/>
      <c r="FO12" s="85"/>
      <c r="FP12" s="85"/>
      <c r="FQ12" s="85"/>
      <c r="FR12" s="85"/>
      <c r="FS12" s="85"/>
      <c r="FT12" s="85"/>
      <c r="FU12" s="85"/>
      <c r="FV12" s="85"/>
      <c r="FW12" s="85"/>
      <c r="FX12" s="85"/>
      <c r="FY12" s="85"/>
      <c r="FZ12" s="85"/>
      <c r="GA12" s="85"/>
      <c r="GB12" s="85"/>
      <c r="GC12" s="85"/>
      <c r="GD12" s="85"/>
      <c r="GE12" s="85"/>
      <c r="GF12" s="85"/>
    </row>
    <row r="13" spans="1:189" s="108" customFormat="1" ht="192" customHeight="1" x14ac:dyDescent="0.25">
      <c r="A13" s="23">
        <v>9</v>
      </c>
      <c r="B13" s="24" t="s">
        <v>90</v>
      </c>
      <c r="C13" s="113"/>
      <c r="D13" s="11" t="s">
        <v>37</v>
      </c>
      <c r="E13" s="12" t="s">
        <v>38</v>
      </c>
      <c r="F13" s="13" t="s">
        <v>39</v>
      </c>
      <c r="G13" s="14" t="s">
        <v>40</v>
      </c>
      <c r="H13" s="15" t="s">
        <v>41</v>
      </c>
      <c r="I13" s="140" t="s">
        <v>447</v>
      </c>
      <c r="J13" s="142" t="s">
        <v>443</v>
      </c>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row>
    <row r="14" spans="1:189" s="102" customFormat="1" ht="201.75" customHeight="1" thickBot="1" x14ac:dyDescent="0.3">
      <c r="A14" s="95">
        <v>10</v>
      </c>
      <c r="B14" s="96" t="s">
        <v>513</v>
      </c>
      <c r="C14" s="114"/>
      <c r="D14" s="11" t="s">
        <v>503</v>
      </c>
      <c r="E14" s="12" t="s">
        <v>505</v>
      </c>
      <c r="F14" s="13" t="s">
        <v>507</v>
      </c>
      <c r="G14" s="14" t="s">
        <v>509</v>
      </c>
      <c r="H14" s="15" t="s">
        <v>511</v>
      </c>
      <c r="I14" s="142" t="s">
        <v>446</v>
      </c>
      <c r="J14" s="142" t="s">
        <v>444</v>
      </c>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row>
    <row r="15" spans="1:189" s="103" customFormat="1" ht="36" customHeight="1" thickBot="1" x14ac:dyDescent="0.35">
      <c r="A15" s="147">
        <v>2</v>
      </c>
      <c r="B15" s="147" t="s">
        <v>42</v>
      </c>
      <c r="C15" s="29" t="str">
        <f>IF(SUM(C16:C19)= 0,"-", SUM(C16:C19)/COUNTIF(C16:C19,"&gt;0"))</f>
        <v>-</v>
      </c>
      <c r="D15" s="177"/>
      <c r="E15" s="178"/>
      <c r="F15" s="178"/>
      <c r="G15" s="178"/>
      <c r="H15" s="178"/>
      <c r="I15" s="127"/>
      <c r="J15" s="148"/>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row>
    <row r="16" spans="1:189" s="107" customFormat="1" ht="217.5" customHeight="1" x14ac:dyDescent="0.25">
      <c r="A16" s="21">
        <v>1</v>
      </c>
      <c r="B16" s="106" t="s">
        <v>91</v>
      </c>
      <c r="C16" s="112"/>
      <c r="D16" s="11" t="s">
        <v>43</v>
      </c>
      <c r="E16" s="12" t="s">
        <v>44</v>
      </c>
      <c r="F16" s="13" t="s">
        <v>45</v>
      </c>
      <c r="G16" s="14" t="s">
        <v>46</v>
      </c>
      <c r="H16" s="15" t="s">
        <v>47</v>
      </c>
      <c r="I16" s="142" t="s">
        <v>449</v>
      </c>
      <c r="J16" s="142" t="s">
        <v>443</v>
      </c>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row>
    <row r="17" spans="1:188" s="108" customFormat="1" ht="190.5" customHeight="1" x14ac:dyDescent="0.25">
      <c r="A17" s="23">
        <v>2</v>
      </c>
      <c r="B17" s="24" t="s">
        <v>92</v>
      </c>
      <c r="C17" s="174"/>
      <c r="D17" s="16" t="s">
        <v>54</v>
      </c>
      <c r="E17" s="17" t="s">
        <v>55</v>
      </c>
      <c r="F17" s="18" t="s">
        <v>56</v>
      </c>
      <c r="G17" s="19" t="s">
        <v>57</v>
      </c>
      <c r="H17" s="20" t="s">
        <v>58</v>
      </c>
      <c r="I17" s="142" t="s">
        <v>533</v>
      </c>
      <c r="J17" s="142" t="s">
        <v>443</v>
      </c>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row>
    <row r="18" spans="1:188" s="108" customFormat="1" ht="217.5" customHeight="1" x14ac:dyDescent="0.25">
      <c r="A18" s="23">
        <v>3</v>
      </c>
      <c r="B18" s="164" t="s">
        <v>93</v>
      </c>
      <c r="C18" s="174"/>
      <c r="D18" s="16" t="s">
        <v>79</v>
      </c>
      <c r="E18" s="17" t="s">
        <v>80</v>
      </c>
      <c r="F18" s="18" t="s">
        <v>81</v>
      </c>
      <c r="G18" s="19" t="s">
        <v>82</v>
      </c>
      <c r="H18" s="20" t="s">
        <v>83</v>
      </c>
      <c r="I18" s="142" t="s">
        <v>534</v>
      </c>
      <c r="J18" s="142" t="s">
        <v>443</v>
      </c>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row>
    <row r="19" spans="1:188" s="108" customFormat="1" ht="207" customHeight="1" x14ac:dyDescent="0.25">
      <c r="A19" s="23">
        <v>4</v>
      </c>
      <c r="B19" s="24" t="s">
        <v>97</v>
      </c>
      <c r="C19" s="174"/>
      <c r="D19" s="16" t="s">
        <v>314</v>
      </c>
      <c r="E19" s="17" t="s">
        <v>315</v>
      </c>
      <c r="F19" s="18" t="s">
        <v>316</v>
      </c>
      <c r="G19" s="19" t="s">
        <v>317</v>
      </c>
      <c r="H19" s="20" t="s">
        <v>318</v>
      </c>
      <c r="I19" s="142" t="s">
        <v>450</v>
      </c>
      <c r="J19" s="142" t="s">
        <v>443</v>
      </c>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row>
    <row r="20" spans="1:188" s="109" customFormat="1" ht="38.25" thickBot="1" x14ac:dyDescent="0.35">
      <c r="A20" s="153">
        <v>3</v>
      </c>
      <c r="B20" s="153" t="s">
        <v>48</v>
      </c>
      <c r="C20" s="105" t="str">
        <f>IF(SUM(C21:C30)= 0,"-", SUM(C21:C30)/COUNTIF(C21:C30,"&gt;0"))</f>
        <v>-</v>
      </c>
      <c r="D20" s="183"/>
      <c r="E20" s="184"/>
      <c r="F20" s="184"/>
      <c r="G20" s="184"/>
      <c r="H20" s="184"/>
      <c r="I20" s="128"/>
      <c r="J20" s="150"/>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row>
    <row r="21" spans="1:188" s="107" customFormat="1" ht="164.25" customHeight="1" x14ac:dyDescent="0.25">
      <c r="A21" s="21">
        <v>1</v>
      </c>
      <c r="B21" s="106" t="s">
        <v>324</v>
      </c>
      <c r="C21" s="112"/>
      <c r="D21" s="11" t="s">
        <v>49</v>
      </c>
      <c r="E21" s="12" t="s">
        <v>50</v>
      </c>
      <c r="F21" s="13" t="s">
        <v>51</v>
      </c>
      <c r="G21" s="14" t="s">
        <v>52</v>
      </c>
      <c r="H21" s="15" t="s">
        <v>53</v>
      </c>
      <c r="I21" s="142" t="s">
        <v>451</v>
      </c>
      <c r="J21" s="142" t="s">
        <v>443</v>
      </c>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row>
    <row r="22" spans="1:188" s="108" customFormat="1" ht="165" customHeight="1" x14ac:dyDescent="0.25">
      <c r="A22" s="23">
        <v>2</v>
      </c>
      <c r="B22" s="24" t="s">
        <v>433</v>
      </c>
      <c r="C22" s="113"/>
      <c r="D22" s="16" t="s">
        <v>64</v>
      </c>
      <c r="E22" s="17" t="s">
        <v>65</v>
      </c>
      <c r="F22" s="18" t="s">
        <v>66</v>
      </c>
      <c r="G22" s="19" t="s">
        <v>67</v>
      </c>
      <c r="H22" s="20" t="s">
        <v>68</v>
      </c>
      <c r="I22" s="142" t="s">
        <v>451</v>
      </c>
      <c r="J22" s="142" t="s">
        <v>443</v>
      </c>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row>
    <row r="23" spans="1:188" s="108" customFormat="1" ht="308.25" customHeight="1" x14ac:dyDescent="0.25">
      <c r="A23" s="23">
        <v>3</v>
      </c>
      <c r="B23" s="24" t="s">
        <v>434</v>
      </c>
      <c r="C23" s="113"/>
      <c r="D23" s="16" t="s">
        <v>437</v>
      </c>
      <c r="E23" s="17" t="s">
        <v>69</v>
      </c>
      <c r="F23" s="18" t="s">
        <v>438</v>
      </c>
      <c r="G23" s="19" t="s">
        <v>439</v>
      </c>
      <c r="H23" s="20" t="s">
        <v>440</v>
      </c>
      <c r="I23" s="142" t="s">
        <v>452</v>
      </c>
      <c r="J23" s="142" t="s">
        <v>444</v>
      </c>
      <c r="K23" s="85" t="s">
        <v>18</v>
      </c>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row>
    <row r="24" spans="1:188" s="108" customFormat="1" ht="348" customHeight="1" x14ac:dyDescent="0.25">
      <c r="A24" s="23">
        <v>4</v>
      </c>
      <c r="B24" s="24" t="s">
        <v>325</v>
      </c>
      <c r="C24" s="113"/>
      <c r="D24" s="16" t="s">
        <v>330</v>
      </c>
      <c r="E24" s="17" t="s">
        <v>336</v>
      </c>
      <c r="F24" s="18" t="s">
        <v>342</v>
      </c>
      <c r="G24" s="19" t="s">
        <v>348</v>
      </c>
      <c r="H24" s="20" t="s">
        <v>354</v>
      </c>
      <c r="I24" s="142" t="s">
        <v>452</v>
      </c>
      <c r="J24" s="142" t="s">
        <v>443</v>
      </c>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row>
    <row r="25" spans="1:188" s="108" customFormat="1" ht="306" customHeight="1" x14ac:dyDescent="0.25">
      <c r="A25" s="23">
        <v>5</v>
      </c>
      <c r="B25" s="24" t="s">
        <v>326</v>
      </c>
      <c r="C25" s="113"/>
      <c r="D25" s="16" t="s">
        <v>331</v>
      </c>
      <c r="E25" s="17" t="s">
        <v>337</v>
      </c>
      <c r="F25" s="18" t="s">
        <v>343</v>
      </c>
      <c r="G25" s="19" t="s">
        <v>349</v>
      </c>
      <c r="H25" s="20" t="s">
        <v>355</v>
      </c>
      <c r="I25" s="142" t="s">
        <v>451</v>
      </c>
      <c r="J25" s="142" t="s">
        <v>443</v>
      </c>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row>
    <row r="26" spans="1:188" s="107" customFormat="1" ht="409.5" customHeight="1" x14ac:dyDescent="0.25">
      <c r="A26" s="21">
        <v>6</v>
      </c>
      <c r="B26" s="106" t="s">
        <v>327</v>
      </c>
      <c r="C26" s="112"/>
      <c r="D26" s="11" t="s">
        <v>332</v>
      </c>
      <c r="E26" s="12" t="s">
        <v>338</v>
      </c>
      <c r="F26" s="13" t="s">
        <v>344</v>
      </c>
      <c r="G26" s="14" t="s">
        <v>350</v>
      </c>
      <c r="H26" s="15" t="s">
        <v>356</v>
      </c>
      <c r="I26" s="142" t="s">
        <v>451</v>
      </c>
      <c r="J26" s="142" t="s">
        <v>443</v>
      </c>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row>
    <row r="27" spans="1:188" s="108" customFormat="1" ht="375" customHeight="1" x14ac:dyDescent="0.25">
      <c r="A27" s="23">
        <v>7</v>
      </c>
      <c r="B27" s="24" t="s">
        <v>328</v>
      </c>
      <c r="C27" s="113"/>
      <c r="D27" s="16" t="s">
        <v>333</v>
      </c>
      <c r="E27" s="17" t="s">
        <v>339</v>
      </c>
      <c r="F27" s="18" t="s">
        <v>345</v>
      </c>
      <c r="G27" s="19" t="s">
        <v>351</v>
      </c>
      <c r="H27" s="20" t="s">
        <v>357</v>
      </c>
      <c r="I27" s="142" t="s">
        <v>451</v>
      </c>
      <c r="J27" s="142" t="s">
        <v>443</v>
      </c>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row>
    <row r="28" spans="1:188" s="108" customFormat="1" ht="270.75" customHeight="1" x14ac:dyDescent="0.25">
      <c r="A28" s="23">
        <v>8</v>
      </c>
      <c r="B28" s="24" t="s">
        <v>329</v>
      </c>
      <c r="C28" s="113"/>
      <c r="D28" s="16" t="s">
        <v>334</v>
      </c>
      <c r="E28" s="17" t="s">
        <v>340</v>
      </c>
      <c r="F28" s="18" t="s">
        <v>346</v>
      </c>
      <c r="G28" s="19" t="s">
        <v>352</v>
      </c>
      <c r="H28" s="20" t="s">
        <v>358</v>
      </c>
      <c r="I28" s="142" t="s">
        <v>453</v>
      </c>
      <c r="J28" s="142" t="s">
        <v>443</v>
      </c>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row>
    <row r="29" spans="1:188" s="102" customFormat="1" ht="244.5" customHeight="1" x14ac:dyDescent="0.25">
      <c r="A29" s="95">
        <v>9</v>
      </c>
      <c r="B29" s="96" t="s">
        <v>435</v>
      </c>
      <c r="C29" s="114"/>
      <c r="D29" s="97" t="s">
        <v>335</v>
      </c>
      <c r="E29" s="98" t="s">
        <v>341</v>
      </c>
      <c r="F29" s="99" t="s">
        <v>347</v>
      </c>
      <c r="G29" s="100" t="s">
        <v>353</v>
      </c>
      <c r="H29" s="101" t="s">
        <v>359</v>
      </c>
      <c r="I29" s="142" t="s">
        <v>451</v>
      </c>
      <c r="J29" s="142" t="s">
        <v>443</v>
      </c>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row>
    <row r="30" spans="1:188" s="102" customFormat="1" ht="360.75" customHeight="1" thickBot="1" x14ac:dyDescent="0.3">
      <c r="A30" s="116">
        <v>10</v>
      </c>
      <c r="B30" s="117" t="s">
        <v>374</v>
      </c>
      <c r="C30" s="173"/>
      <c r="D30" s="118" t="s">
        <v>428</v>
      </c>
      <c r="E30" s="119" t="s">
        <v>429</v>
      </c>
      <c r="F30" s="120" t="s">
        <v>430</v>
      </c>
      <c r="G30" s="146" t="s">
        <v>431</v>
      </c>
      <c r="H30" s="122" t="s">
        <v>432</v>
      </c>
      <c r="I30" s="142" t="s">
        <v>451</v>
      </c>
      <c r="J30" s="142" t="s">
        <v>443</v>
      </c>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row>
    <row r="31" spans="1:188" s="103" customFormat="1" ht="38.25" thickBot="1" x14ac:dyDescent="0.35">
      <c r="A31" s="147">
        <v>4</v>
      </c>
      <c r="B31" s="147" t="s">
        <v>94</v>
      </c>
      <c r="C31" s="29" t="str">
        <f>IF(SUM(C32:C42)= 0,"-", SUM(C32:C42)/COUNTIF(C32:C42,"&gt;0"))</f>
        <v>-</v>
      </c>
      <c r="D31" s="177"/>
      <c r="E31" s="178"/>
      <c r="F31" s="178"/>
      <c r="G31" s="178"/>
      <c r="H31" s="178"/>
      <c r="I31" s="127"/>
      <c r="J31" s="148"/>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c r="DK31" s="86"/>
      <c r="DL31" s="86"/>
      <c r="DM31" s="86"/>
      <c r="DN31" s="86"/>
      <c r="DO31" s="86"/>
      <c r="DP31" s="86"/>
      <c r="DQ31" s="86"/>
      <c r="DR31" s="86"/>
      <c r="DS31" s="86"/>
      <c r="DT31" s="86"/>
      <c r="DU31" s="86"/>
      <c r="DV31" s="86"/>
      <c r="DW31" s="86"/>
      <c r="DX31" s="86"/>
      <c r="DY31" s="86"/>
      <c r="DZ31" s="86"/>
      <c r="EA31" s="86"/>
      <c r="EB31" s="86"/>
      <c r="EC31" s="86"/>
      <c r="ED31" s="86"/>
      <c r="EE31" s="86"/>
      <c r="EF31" s="86"/>
      <c r="EG31" s="86"/>
      <c r="EH31" s="86"/>
      <c r="EI31" s="86"/>
      <c r="EJ31" s="86"/>
      <c r="EK31" s="86"/>
      <c r="EL31" s="86"/>
      <c r="EM31" s="86"/>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c r="FS31" s="86"/>
      <c r="FT31" s="86"/>
      <c r="FU31" s="86"/>
      <c r="FV31" s="86"/>
      <c r="FW31" s="86"/>
      <c r="FX31" s="86"/>
      <c r="FY31" s="86"/>
      <c r="FZ31" s="86"/>
      <c r="GA31" s="86"/>
      <c r="GB31" s="86"/>
      <c r="GC31" s="86"/>
      <c r="GD31" s="86"/>
      <c r="GE31" s="86"/>
      <c r="GF31" s="86"/>
    </row>
    <row r="32" spans="1:188" s="107" customFormat="1" ht="152.25" customHeight="1" x14ac:dyDescent="0.25">
      <c r="A32" s="21">
        <v>1</v>
      </c>
      <c r="B32" s="106" t="s">
        <v>98</v>
      </c>
      <c r="C32" s="112"/>
      <c r="D32" s="11" t="s">
        <v>99</v>
      </c>
      <c r="E32" s="12" t="s">
        <v>100</v>
      </c>
      <c r="F32" s="13" t="s">
        <v>101</v>
      </c>
      <c r="G32" s="14" t="s">
        <v>102</v>
      </c>
      <c r="H32" s="15" t="s">
        <v>103</v>
      </c>
      <c r="I32" s="142" t="s">
        <v>535</v>
      </c>
      <c r="J32" s="142" t="s">
        <v>443</v>
      </c>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row>
    <row r="33" spans="1:188" s="108" customFormat="1" ht="228.75" customHeight="1" x14ac:dyDescent="0.25">
      <c r="A33" s="23">
        <v>2</v>
      </c>
      <c r="B33" s="24" t="s">
        <v>104</v>
      </c>
      <c r="C33" s="113"/>
      <c r="D33" s="16" t="s">
        <v>105</v>
      </c>
      <c r="E33" s="17" t="s">
        <v>106</v>
      </c>
      <c r="F33" s="18" t="s">
        <v>107</v>
      </c>
      <c r="G33" s="19" t="s">
        <v>108</v>
      </c>
      <c r="H33" s="20" t="s">
        <v>109</v>
      </c>
      <c r="I33" s="142" t="s">
        <v>535</v>
      </c>
      <c r="J33" s="142" t="s">
        <v>443</v>
      </c>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row>
    <row r="34" spans="1:188" s="108" customFormat="1" ht="161.25" customHeight="1" x14ac:dyDescent="0.25">
      <c r="A34" s="23">
        <v>3</v>
      </c>
      <c r="B34" s="24" t="s">
        <v>110</v>
      </c>
      <c r="C34" s="113"/>
      <c r="D34" s="16" t="s">
        <v>113</v>
      </c>
      <c r="E34" s="17" t="s">
        <v>116</v>
      </c>
      <c r="F34" s="18" t="s">
        <v>119</v>
      </c>
      <c r="G34" s="19" t="s">
        <v>127</v>
      </c>
      <c r="H34" s="20" t="s">
        <v>124</v>
      </c>
      <c r="I34" s="142" t="s">
        <v>535</v>
      </c>
      <c r="J34" s="142" t="s">
        <v>443</v>
      </c>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row>
    <row r="35" spans="1:188" s="108" customFormat="1" ht="204" customHeight="1" x14ac:dyDescent="0.25">
      <c r="A35" s="23">
        <v>4</v>
      </c>
      <c r="B35" s="24" t="s">
        <v>111</v>
      </c>
      <c r="C35" s="113"/>
      <c r="D35" s="16" t="s">
        <v>114</v>
      </c>
      <c r="E35" s="17" t="s">
        <v>117</v>
      </c>
      <c r="F35" s="18" t="s">
        <v>120</v>
      </c>
      <c r="G35" s="19" t="s">
        <v>122</v>
      </c>
      <c r="H35" s="20" t="s">
        <v>125</v>
      </c>
      <c r="I35" s="142" t="s">
        <v>535</v>
      </c>
      <c r="J35" s="142" t="s">
        <v>443</v>
      </c>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row>
    <row r="36" spans="1:188" s="108" customFormat="1" ht="281.25" customHeight="1" x14ac:dyDescent="0.25">
      <c r="A36" s="23">
        <v>5</v>
      </c>
      <c r="B36" s="24" t="s">
        <v>112</v>
      </c>
      <c r="C36" s="113"/>
      <c r="D36" s="16" t="s">
        <v>115</v>
      </c>
      <c r="E36" s="17" t="s">
        <v>118</v>
      </c>
      <c r="F36" s="18" t="s">
        <v>121</v>
      </c>
      <c r="G36" s="19" t="s">
        <v>123</v>
      </c>
      <c r="H36" s="20" t="s">
        <v>126</v>
      </c>
      <c r="I36" s="142" t="s">
        <v>535</v>
      </c>
      <c r="J36" s="142" t="s">
        <v>443</v>
      </c>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row>
    <row r="37" spans="1:188" s="108" customFormat="1" ht="204" customHeight="1" x14ac:dyDescent="0.25">
      <c r="A37" s="23">
        <v>6</v>
      </c>
      <c r="B37" s="24" t="s">
        <v>128</v>
      </c>
      <c r="C37" s="113"/>
      <c r="D37" s="16" t="s">
        <v>132</v>
      </c>
      <c r="E37" s="17" t="s">
        <v>136</v>
      </c>
      <c r="F37" s="18" t="s">
        <v>140</v>
      </c>
      <c r="G37" s="19" t="s">
        <v>144</v>
      </c>
      <c r="H37" s="20" t="s">
        <v>148</v>
      </c>
      <c r="I37" s="142" t="s">
        <v>454</v>
      </c>
      <c r="J37" s="142" t="s">
        <v>443</v>
      </c>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row>
    <row r="38" spans="1:188" s="108" customFormat="1" ht="216.75" customHeight="1" x14ac:dyDescent="0.25">
      <c r="A38" s="23">
        <v>7</v>
      </c>
      <c r="B38" s="24" t="s">
        <v>129</v>
      </c>
      <c r="C38" s="113"/>
      <c r="D38" s="16" t="s">
        <v>133</v>
      </c>
      <c r="E38" s="17" t="s">
        <v>137</v>
      </c>
      <c r="F38" s="18" t="s">
        <v>141</v>
      </c>
      <c r="G38" s="19" t="s">
        <v>145</v>
      </c>
      <c r="H38" s="20" t="s">
        <v>149</v>
      </c>
      <c r="I38" s="142" t="s">
        <v>454</v>
      </c>
      <c r="J38" s="142" t="s">
        <v>443</v>
      </c>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row>
    <row r="39" spans="1:188" s="108" customFormat="1" ht="165" customHeight="1" x14ac:dyDescent="0.25">
      <c r="A39" s="23">
        <v>8</v>
      </c>
      <c r="B39" s="24" t="s">
        <v>130</v>
      </c>
      <c r="C39" s="113"/>
      <c r="D39" s="16" t="s">
        <v>134</v>
      </c>
      <c r="E39" s="17" t="s">
        <v>138</v>
      </c>
      <c r="F39" s="18" t="s">
        <v>142</v>
      </c>
      <c r="G39" s="19" t="s">
        <v>146</v>
      </c>
      <c r="H39" s="20" t="s">
        <v>150</v>
      </c>
      <c r="I39" s="142" t="s">
        <v>454</v>
      </c>
      <c r="J39" s="142" t="s">
        <v>443</v>
      </c>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row>
    <row r="40" spans="1:188" s="102" customFormat="1" ht="203.25" customHeight="1" x14ac:dyDescent="0.25">
      <c r="A40" s="95">
        <v>9</v>
      </c>
      <c r="B40" s="96" t="s">
        <v>131</v>
      </c>
      <c r="C40" s="114"/>
      <c r="D40" s="97" t="s">
        <v>135</v>
      </c>
      <c r="E40" s="98" t="s">
        <v>139</v>
      </c>
      <c r="F40" s="99" t="s">
        <v>143</v>
      </c>
      <c r="G40" s="100" t="s">
        <v>147</v>
      </c>
      <c r="H40" s="101" t="s">
        <v>151</v>
      </c>
      <c r="I40" s="169" t="s">
        <v>453</v>
      </c>
      <c r="J40" s="169" t="s">
        <v>443</v>
      </c>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c r="FD40" s="85"/>
      <c r="FE40" s="85"/>
      <c r="FF40" s="85"/>
      <c r="FG40" s="85"/>
      <c r="FH40" s="85"/>
      <c r="FI40" s="85"/>
      <c r="FJ40" s="85"/>
      <c r="FK40" s="85"/>
      <c r="FL40" s="85"/>
      <c r="FM40" s="85"/>
      <c r="FN40" s="85"/>
      <c r="FO40" s="85"/>
      <c r="FP40" s="85"/>
      <c r="FQ40" s="85"/>
      <c r="FR40" s="85"/>
      <c r="FS40" s="85"/>
      <c r="FT40" s="85"/>
      <c r="FU40" s="85"/>
      <c r="FV40" s="85"/>
      <c r="FW40" s="85"/>
      <c r="FX40" s="85"/>
      <c r="FY40" s="85"/>
      <c r="FZ40" s="85"/>
      <c r="GA40" s="85"/>
      <c r="GB40" s="85"/>
      <c r="GC40" s="85"/>
      <c r="GD40" s="85"/>
      <c r="GE40" s="85"/>
      <c r="GF40" s="85"/>
    </row>
    <row r="41" spans="1:188" s="102" customFormat="1" ht="203.25" customHeight="1" x14ac:dyDescent="0.25">
      <c r="A41" s="23">
        <v>10</v>
      </c>
      <c r="B41" s="24" t="s">
        <v>514</v>
      </c>
      <c r="C41" s="113"/>
      <c r="D41" s="16" t="s">
        <v>517</v>
      </c>
      <c r="E41" s="17" t="s">
        <v>518</v>
      </c>
      <c r="F41" s="170" t="s">
        <v>519</v>
      </c>
      <c r="G41" s="19" t="s">
        <v>520</v>
      </c>
      <c r="H41" s="20" t="s">
        <v>521</v>
      </c>
      <c r="I41" s="142" t="s">
        <v>515</v>
      </c>
      <c r="J41" s="142" t="s">
        <v>443</v>
      </c>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row>
    <row r="42" spans="1:188" ht="125.25" customHeight="1" thickBot="1" x14ac:dyDescent="0.3">
      <c r="A42" s="167">
        <v>11</v>
      </c>
      <c r="B42" s="117" t="s">
        <v>516</v>
      </c>
      <c r="C42" s="173"/>
      <c r="D42" s="118" t="s">
        <v>522</v>
      </c>
      <c r="E42" s="119" t="s">
        <v>523</v>
      </c>
      <c r="F42" s="120" t="s">
        <v>524</v>
      </c>
      <c r="G42" s="121" t="s">
        <v>525</v>
      </c>
      <c r="H42" s="168" t="s">
        <v>526</v>
      </c>
      <c r="I42" s="142" t="s">
        <v>515</v>
      </c>
      <c r="J42" s="142" t="s">
        <v>443</v>
      </c>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row>
    <row r="43" spans="1:188" s="103" customFormat="1" ht="38.25" thickBot="1" x14ac:dyDescent="0.35">
      <c r="A43" s="147">
        <v>5</v>
      </c>
      <c r="B43" s="147" t="s">
        <v>8</v>
      </c>
      <c r="C43" s="29" t="str">
        <f>IF(SUM(C44:C50)= 0,"-", SUM(C44:C50)/COUNTIF(C44:C50,"&gt;0"))</f>
        <v>-</v>
      </c>
      <c r="D43" s="177"/>
      <c r="E43" s="178"/>
      <c r="F43" s="178"/>
      <c r="G43" s="178"/>
      <c r="H43" s="178"/>
      <c r="I43" s="127"/>
      <c r="J43" s="148"/>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c r="EX43" s="86"/>
      <c r="EY43" s="86"/>
      <c r="EZ43" s="86"/>
      <c r="FA43" s="86"/>
      <c r="FB43" s="86"/>
      <c r="FC43" s="86"/>
      <c r="FD43" s="86"/>
      <c r="FE43" s="86"/>
      <c r="FF43" s="86"/>
      <c r="FG43" s="86"/>
      <c r="FH43" s="86"/>
      <c r="FI43" s="86"/>
      <c r="FJ43" s="86"/>
      <c r="FK43" s="86"/>
      <c r="FL43" s="86"/>
      <c r="FM43" s="86"/>
      <c r="FN43" s="86"/>
      <c r="FO43" s="86"/>
      <c r="FP43" s="86"/>
      <c r="FQ43" s="86"/>
      <c r="FR43" s="86"/>
      <c r="FS43" s="86"/>
      <c r="FT43" s="86"/>
      <c r="FU43" s="86"/>
      <c r="FV43" s="86"/>
      <c r="FW43" s="86"/>
      <c r="FX43" s="86"/>
      <c r="FY43" s="86"/>
      <c r="FZ43" s="86"/>
      <c r="GA43" s="86"/>
      <c r="GB43" s="86"/>
      <c r="GC43" s="86"/>
      <c r="GD43" s="86"/>
      <c r="GE43" s="86"/>
      <c r="GF43" s="86"/>
    </row>
    <row r="44" spans="1:188" s="107" customFormat="1" ht="77.25" customHeight="1" x14ac:dyDescent="0.25">
      <c r="A44" s="21">
        <v>1</v>
      </c>
      <c r="B44" s="106" t="s">
        <v>319</v>
      </c>
      <c r="C44" s="112"/>
      <c r="D44" s="11" t="s">
        <v>455</v>
      </c>
      <c r="E44" s="12" t="s">
        <v>456</v>
      </c>
      <c r="F44" s="13" t="s">
        <v>457</v>
      </c>
      <c r="G44" s="14" t="s">
        <v>458</v>
      </c>
      <c r="H44" s="15" t="s">
        <v>459</v>
      </c>
      <c r="I44" s="142" t="s">
        <v>460</v>
      </c>
      <c r="J44" s="140" t="s">
        <v>445</v>
      </c>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85"/>
      <c r="FM44" s="85"/>
      <c r="FN44" s="85"/>
      <c r="FO44" s="85"/>
      <c r="FP44" s="85"/>
      <c r="FQ44" s="85"/>
      <c r="FR44" s="85"/>
      <c r="FS44" s="85"/>
      <c r="FT44" s="85"/>
      <c r="FU44" s="85"/>
      <c r="FV44" s="85"/>
      <c r="FW44" s="85"/>
      <c r="FX44" s="85"/>
      <c r="FY44" s="85"/>
      <c r="FZ44" s="85"/>
      <c r="GA44" s="85"/>
      <c r="GB44" s="85"/>
      <c r="GC44" s="85"/>
      <c r="GD44" s="85"/>
      <c r="GE44" s="85"/>
      <c r="GF44" s="85"/>
    </row>
    <row r="45" spans="1:188" s="108" customFormat="1" ht="72.75" customHeight="1" x14ac:dyDescent="0.25">
      <c r="A45" s="23">
        <v>2</v>
      </c>
      <c r="B45" s="24" t="s">
        <v>9</v>
      </c>
      <c r="C45" s="112"/>
      <c r="D45" s="16" t="s">
        <v>462</v>
      </c>
      <c r="E45" s="17" t="s">
        <v>463</v>
      </c>
      <c r="F45" s="18" t="s">
        <v>464</v>
      </c>
      <c r="G45" s="19" t="s">
        <v>465</v>
      </c>
      <c r="H45" s="20" t="s">
        <v>461</v>
      </c>
      <c r="I45" s="142" t="s">
        <v>460</v>
      </c>
      <c r="J45" s="141" t="s">
        <v>445</v>
      </c>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row>
    <row r="46" spans="1:188" s="108" customFormat="1" ht="85.5" customHeight="1" x14ac:dyDescent="0.25">
      <c r="A46" s="23">
        <v>3</v>
      </c>
      <c r="B46" s="24" t="s">
        <v>320</v>
      </c>
      <c r="C46" s="112"/>
      <c r="D46" s="16" t="s">
        <v>466</v>
      </c>
      <c r="E46" s="17" t="s">
        <v>467</v>
      </c>
      <c r="F46" s="18" t="s">
        <v>468</v>
      </c>
      <c r="G46" s="19" t="s">
        <v>469</v>
      </c>
      <c r="H46" s="20" t="s">
        <v>470</v>
      </c>
      <c r="I46" s="142" t="s">
        <v>460</v>
      </c>
      <c r="J46" s="141" t="s">
        <v>445</v>
      </c>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c r="GC46" s="85"/>
      <c r="GD46" s="85"/>
      <c r="GE46" s="85"/>
      <c r="GF46" s="85"/>
    </row>
    <row r="47" spans="1:188" s="108" customFormat="1" ht="93.75" customHeight="1" x14ac:dyDescent="0.25">
      <c r="A47" s="23">
        <v>4</v>
      </c>
      <c r="B47" s="24" t="s">
        <v>321</v>
      </c>
      <c r="C47" s="112"/>
      <c r="D47" s="16" t="s">
        <v>10</v>
      </c>
      <c r="E47" s="17" t="s">
        <v>471</v>
      </c>
      <c r="F47" s="18" t="s">
        <v>472</v>
      </c>
      <c r="G47" s="19" t="s">
        <v>473</v>
      </c>
      <c r="H47" s="20" t="s">
        <v>474</v>
      </c>
      <c r="I47" s="142" t="s">
        <v>460</v>
      </c>
      <c r="J47" s="141" t="s">
        <v>445</v>
      </c>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row>
    <row r="48" spans="1:188" s="108" customFormat="1" ht="138" customHeight="1" x14ac:dyDescent="0.25">
      <c r="A48" s="23">
        <v>5</v>
      </c>
      <c r="B48" s="24" t="s">
        <v>322</v>
      </c>
      <c r="C48" s="112"/>
      <c r="D48" s="16" t="s">
        <v>70</v>
      </c>
      <c r="E48" s="17" t="s">
        <v>71</v>
      </c>
      <c r="F48" s="18" t="s">
        <v>72</v>
      </c>
      <c r="G48" s="19" t="s">
        <v>73</v>
      </c>
      <c r="H48" s="20" t="s">
        <v>74</v>
      </c>
      <c r="I48" s="142" t="s">
        <v>475</v>
      </c>
      <c r="J48" s="141" t="s">
        <v>445</v>
      </c>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row>
    <row r="49" spans="1:188" s="108" customFormat="1" ht="84.75" customHeight="1" x14ac:dyDescent="0.25">
      <c r="A49" s="23">
        <v>6</v>
      </c>
      <c r="B49" s="24" t="s">
        <v>11</v>
      </c>
      <c r="C49" s="112"/>
      <c r="D49" s="16" t="s">
        <v>476</v>
      </c>
      <c r="E49" s="17" t="s">
        <v>477</v>
      </c>
      <c r="F49" s="18" t="s">
        <v>478</v>
      </c>
      <c r="G49" s="19" t="s">
        <v>479</v>
      </c>
      <c r="H49" s="20" t="s">
        <v>480</v>
      </c>
      <c r="I49" s="142" t="s">
        <v>460</v>
      </c>
      <c r="J49" s="141" t="s">
        <v>445</v>
      </c>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c r="FD49" s="85"/>
      <c r="FE49" s="85"/>
      <c r="FF49" s="85"/>
      <c r="FG49" s="85"/>
      <c r="FH49" s="85"/>
      <c r="FI49" s="85"/>
      <c r="FJ49" s="85"/>
      <c r="FK49" s="85"/>
      <c r="FL49" s="85"/>
      <c r="FM49" s="85"/>
      <c r="FN49" s="85"/>
      <c r="FO49" s="85"/>
      <c r="FP49" s="85"/>
      <c r="FQ49" s="85"/>
      <c r="FR49" s="85"/>
      <c r="FS49" s="85"/>
      <c r="FT49" s="85"/>
      <c r="FU49" s="85"/>
      <c r="FV49" s="85"/>
      <c r="FW49" s="85"/>
      <c r="FX49" s="85"/>
      <c r="FY49" s="85"/>
      <c r="FZ49" s="85"/>
      <c r="GA49" s="85"/>
      <c r="GB49" s="85"/>
      <c r="GC49" s="85"/>
      <c r="GD49" s="85"/>
      <c r="GE49" s="85"/>
      <c r="GF49" s="85"/>
    </row>
    <row r="50" spans="1:188" s="108" customFormat="1" ht="207" customHeight="1" thickBot="1" x14ac:dyDescent="0.3">
      <c r="A50" s="23">
        <v>7</v>
      </c>
      <c r="B50" s="24" t="s">
        <v>323</v>
      </c>
      <c r="C50" s="112"/>
      <c r="D50" s="16" t="s">
        <v>481</v>
      </c>
      <c r="E50" s="17" t="s">
        <v>75</v>
      </c>
      <c r="F50" s="18" t="s">
        <v>76</v>
      </c>
      <c r="G50" s="19" t="s">
        <v>77</v>
      </c>
      <c r="H50" s="20" t="s">
        <v>78</v>
      </c>
      <c r="I50" s="142" t="s">
        <v>482</v>
      </c>
      <c r="J50" s="142" t="s">
        <v>490</v>
      </c>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row>
    <row r="51" spans="1:188" s="109" customFormat="1" ht="38.25" thickBot="1" x14ac:dyDescent="0.35">
      <c r="A51" s="153">
        <v>6</v>
      </c>
      <c r="B51" s="147" t="s">
        <v>441</v>
      </c>
      <c r="C51" s="105" t="str">
        <f>IF(SUM(C53:C69)= 0,"-", SUM(C53:C69)/COUNTIF(C53:C69,"&gt;0"))</f>
        <v>-</v>
      </c>
      <c r="D51" s="183"/>
      <c r="E51" s="184"/>
      <c r="F51" s="184"/>
      <c r="G51" s="184"/>
      <c r="H51" s="184"/>
      <c r="I51" s="128"/>
      <c r="J51" s="150"/>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row>
    <row r="52" spans="1:188" s="102" customFormat="1" ht="15.75" x14ac:dyDescent="0.25">
      <c r="A52" s="181" t="s">
        <v>420</v>
      </c>
      <c r="B52" s="181"/>
      <c r="C52" s="181"/>
      <c r="D52" s="181"/>
      <c r="E52" s="181"/>
      <c r="F52" s="181"/>
      <c r="G52" s="181"/>
      <c r="H52" s="182"/>
      <c r="I52" s="129"/>
      <c r="J52" s="151"/>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row>
    <row r="53" spans="1:188" s="107" customFormat="1" ht="230.25" customHeight="1" x14ac:dyDescent="0.25">
      <c r="A53" s="21">
        <v>1</v>
      </c>
      <c r="B53" s="106" t="s">
        <v>218</v>
      </c>
      <c r="C53" s="112"/>
      <c r="D53" s="11" t="s">
        <v>219</v>
      </c>
      <c r="E53" s="12" t="s">
        <v>220</v>
      </c>
      <c r="F53" s="13" t="s">
        <v>248</v>
      </c>
      <c r="G53" s="14" t="s">
        <v>256</v>
      </c>
      <c r="H53" s="15" t="s">
        <v>264</v>
      </c>
      <c r="I53" s="142" t="s">
        <v>483</v>
      </c>
      <c r="J53" s="142" t="s">
        <v>443</v>
      </c>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row>
    <row r="54" spans="1:188" s="108" customFormat="1" ht="269.25" customHeight="1" x14ac:dyDescent="0.25">
      <c r="A54" s="23">
        <v>2</v>
      </c>
      <c r="B54" s="24" t="s">
        <v>221</v>
      </c>
      <c r="C54" s="113"/>
      <c r="D54" s="16" t="s">
        <v>234</v>
      </c>
      <c r="E54" s="17" t="s">
        <v>241</v>
      </c>
      <c r="F54" s="18" t="s">
        <v>249</v>
      </c>
      <c r="G54" s="19" t="s">
        <v>257</v>
      </c>
      <c r="H54" s="20" t="s">
        <v>265</v>
      </c>
      <c r="I54" s="142" t="s">
        <v>483</v>
      </c>
      <c r="J54" s="142" t="s">
        <v>443</v>
      </c>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row>
    <row r="55" spans="1:188" s="108" customFormat="1" ht="177.75" customHeight="1" x14ac:dyDescent="0.25">
      <c r="A55" s="23">
        <v>3</v>
      </c>
      <c r="B55" s="24" t="s">
        <v>222</v>
      </c>
      <c r="C55" s="113"/>
      <c r="D55" s="16" t="s">
        <v>235</v>
      </c>
      <c r="E55" s="17" t="s">
        <v>242</v>
      </c>
      <c r="F55" s="18" t="s">
        <v>250</v>
      </c>
      <c r="G55" s="19" t="s">
        <v>258</v>
      </c>
      <c r="H55" s="20" t="s">
        <v>266</v>
      </c>
      <c r="I55" s="142" t="s">
        <v>483</v>
      </c>
      <c r="J55" s="142" t="s">
        <v>443</v>
      </c>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row>
    <row r="56" spans="1:188" s="108" customFormat="1" ht="177" customHeight="1" x14ac:dyDescent="0.25">
      <c r="A56" s="23">
        <v>4</v>
      </c>
      <c r="B56" s="24" t="s">
        <v>223</v>
      </c>
      <c r="C56" s="113"/>
      <c r="D56" s="16" t="s">
        <v>236</v>
      </c>
      <c r="E56" s="17" t="s">
        <v>243</v>
      </c>
      <c r="F56" s="18" t="s">
        <v>251</v>
      </c>
      <c r="G56" s="19" t="s">
        <v>259</v>
      </c>
      <c r="H56" s="20" t="s">
        <v>267</v>
      </c>
      <c r="I56" s="142" t="s">
        <v>483</v>
      </c>
      <c r="J56" s="142" t="s">
        <v>443</v>
      </c>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row>
    <row r="57" spans="1:188" s="108" customFormat="1" ht="228" customHeight="1" x14ac:dyDescent="0.25">
      <c r="A57" s="23">
        <v>5</v>
      </c>
      <c r="B57" s="24" t="s">
        <v>224</v>
      </c>
      <c r="C57" s="113"/>
      <c r="D57" s="16" t="s">
        <v>237</v>
      </c>
      <c r="E57" s="17" t="s">
        <v>244</v>
      </c>
      <c r="F57" s="18" t="s">
        <v>252</v>
      </c>
      <c r="G57" s="19" t="s">
        <v>260</v>
      </c>
      <c r="H57" s="20" t="s">
        <v>268</v>
      </c>
      <c r="I57" s="142" t="s">
        <v>483</v>
      </c>
      <c r="J57" s="142" t="s">
        <v>443</v>
      </c>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c r="FD57" s="85"/>
      <c r="FE57" s="85"/>
      <c r="FF57" s="85"/>
      <c r="FG57" s="85"/>
      <c r="FH57" s="85"/>
      <c r="FI57" s="85"/>
      <c r="FJ57" s="85"/>
      <c r="FK57" s="85"/>
      <c r="FL57" s="85"/>
      <c r="FM57" s="85"/>
      <c r="FN57" s="85"/>
      <c r="FO57" s="85"/>
      <c r="FP57" s="85"/>
      <c r="FQ57" s="85"/>
      <c r="FR57" s="85"/>
      <c r="FS57" s="85"/>
      <c r="FT57" s="85"/>
      <c r="FU57" s="85"/>
      <c r="FV57" s="85"/>
      <c r="FW57" s="85"/>
      <c r="FX57" s="85"/>
      <c r="FY57" s="85"/>
      <c r="FZ57" s="85"/>
      <c r="GA57" s="85"/>
      <c r="GB57" s="85"/>
      <c r="GC57" s="85"/>
      <c r="GD57" s="85"/>
      <c r="GE57" s="85"/>
      <c r="GF57" s="85"/>
    </row>
    <row r="58" spans="1:188" s="108" customFormat="1" ht="192" customHeight="1" x14ac:dyDescent="0.25">
      <c r="A58" s="23">
        <v>6</v>
      </c>
      <c r="B58" s="24" t="s">
        <v>225</v>
      </c>
      <c r="C58" s="113"/>
      <c r="D58" s="16" t="s">
        <v>238</v>
      </c>
      <c r="E58" s="17" t="s">
        <v>245</v>
      </c>
      <c r="F58" s="18" t="s">
        <v>253</v>
      </c>
      <c r="G58" s="19" t="s">
        <v>261</v>
      </c>
      <c r="H58" s="20" t="s">
        <v>269</v>
      </c>
      <c r="I58" s="142" t="s">
        <v>453</v>
      </c>
      <c r="J58" s="142" t="s">
        <v>443</v>
      </c>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85"/>
      <c r="GE58" s="85"/>
      <c r="GF58" s="85"/>
    </row>
    <row r="59" spans="1:188" s="108" customFormat="1" ht="162" customHeight="1" x14ac:dyDescent="0.25">
      <c r="A59" s="23">
        <v>7</v>
      </c>
      <c r="B59" s="24" t="s">
        <v>226</v>
      </c>
      <c r="C59" s="113"/>
      <c r="D59" s="16" t="s">
        <v>239</v>
      </c>
      <c r="E59" s="17" t="s">
        <v>246</v>
      </c>
      <c r="F59" s="18" t="s">
        <v>254</v>
      </c>
      <c r="G59" s="19" t="s">
        <v>262</v>
      </c>
      <c r="H59" s="20" t="s">
        <v>270</v>
      </c>
      <c r="I59" s="142" t="s">
        <v>483</v>
      </c>
      <c r="J59" s="142" t="s">
        <v>443</v>
      </c>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row>
    <row r="60" spans="1:188" s="108" customFormat="1" ht="257.25" customHeight="1" x14ac:dyDescent="0.25">
      <c r="A60" s="23">
        <v>8</v>
      </c>
      <c r="B60" s="24" t="s">
        <v>227</v>
      </c>
      <c r="C60" s="113"/>
      <c r="D60" s="16" t="s">
        <v>240</v>
      </c>
      <c r="E60" s="17" t="s">
        <v>247</v>
      </c>
      <c r="F60" s="18" t="s">
        <v>255</v>
      </c>
      <c r="G60" s="19" t="s">
        <v>263</v>
      </c>
      <c r="H60" s="20" t="s">
        <v>271</v>
      </c>
      <c r="I60" s="142" t="s">
        <v>483</v>
      </c>
      <c r="J60" s="142" t="s">
        <v>443</v>
      </c>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row>
    <row r="61" spans="1:188" s="102" customFormat="1" ht="177.75" customHeight="1" x14ac:dyDescent="0.25">
      <c r="A61" s="95">
        <v>9</v>
      </c>
      <c r="B61" s="96" t="s">
        <v>228</v>
      </c>
      <c r="C61" s="114"/>
      <c r="D61" s="97" t="s">
        <v>229</v>
      </c>
      <c r="E61" s="98" t="s">
        <v>230</v>
      </c>
      <c r="F61" s="99" t="s">
        <v>231</v>
      </c>
      <c r="G61" s="100" t="s">
        <v>232</v>
      </c>
      <c r="H61" s="101" t="s">
        <v>233</v>
      </c>
      <c r="I61" s="142" t="s">
        <v>483</v>
      </c>
      <c r="J61" s="142" t="s">
        <v>443</v>
      </c>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row>
    <row r="62" spans="1:188" s="102" customFormat="1" ht="15.75" x14ac:dyDescent="0.25">
      <c r="A62" s="175" t="s">
        <v>421</v>
      </c>
      <c r="B62" s="175"/>
      <c r="C62" s="175"/>
      <c r="D62" s="175"/>
      <c r="E62" s="175"/>
      <c r="F62" s="175"/>
      <c r="G62" s="175"/>
      <c r="H62" s="176"/>
      <c r="I62" s="129"/>
      <c r="J62" s="149"/>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row>
    <row r="63" spans="1:188" s="107" customFormat="1" ht="202.5" customHeight="1" x14ac:dyDescent="0.25">
      <c r="A63" s="21">
        <v>1</v>
      </c>
      <c r="B63" s="106" t="s">
        <v>272</v>
      </c>
      <c r="C63" s="112"/>
      <c r="D63" s="11" t="s">
        <v>276</v>
      </c>
      <c r="E63" s="12" t="s">
        <v>287</v>
      </c>
      <c r="F63" s="13" t="s">
        <v>293</v>
      </c>
      <c r="G63" s="14" t="s">
        <v>300</v>
      </c>
      <c r="H63" s="15" t="s">
        <v>307</v>
      </c>
      <c r="I63" s="142" t="s">
        <v>484</v>
      </c>
      <c r="J63" s="142" t="s">
        <v>443</v>
      </c>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c r="FD63" s="85"/>
      <c r="FE63" s="85"/>
      <c r="FF63" s="85"/>
      <c r="FG63" s="85"/>
      <c r="FH63" s="85"/>
      <c r="FI63" s="85"/>
      <c r="FJ63" s="85"/>
      <c r="FK63" s="85"/>
      <c r="FL63" s="85"/>
      <c r="FM63" s="85"/>
      <c r="FN63" s="85"/>
      <c r="FO63" s="85"/>
      <c r="FP63" s="85"/>
      <c r="FQ63" s="85"/>
      <c r="FR63" s="85"/>
      <c r="FS63" s="85"/>
      <c r="FT63" s="85"/>
      <c r="FU63" s="85"/>
      <c r="FV63" s="85"/>
      <c r="FW63" s="85"/>
      <c r="FX63" s="85"/>
      <c r="FY63" s="85"/>
      <c r="FZ63" s="85"/>
      <c r="GA63" s="85"/>
      <c r="GB63" s="85"/>
      <c r="GC63" s="85"/>
      <c r="GD63" s="85"/>
      <c r="GE63" s="85"/>
      <c r="GF63" s="85"/>
    </row>
    <row r="64" spans="1:188" s="108" customFormat="1" ht="193.5" customHeight="1" x14ac:dyDescent="0.25">
      <c r="A64" s="23">
        <v>2</v>
      </c>
      <c r="B64" s="24" t="s">
        <v>275</v>
      </c>
      <c r="C64" s="113"/>
      <c r="D64" s="16" t="s">
        <v>277</v>
      </c>
      <c r="E64" s="17" t="s">
        <v>273</v>
      </c>
      <c r="F64" s="18" t="s">
        <v>294</v>
      </c>
      <c r="G64" s="19" t="s">
        <v>301</v>
      </c>
      <c r="H64" s="20" t="s">
        <v>308</v>
      </c>
      <c r="I64" s="142" t="s">
        <v>484</v>
      </c>
      <c r="J64" s="142" t="s">
        <v>443</v>
      </c>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c r="FD64" s="85"/>
      <c r="FE64" s="85"/>
      <c r="FF64" s="85"/>
      <c r="FG64" s="85"/>
      <c r="FH64" s="85"/>
      <c r="FI64" s="85"/>
      <c r="FJ64" s="85"/>
      <c r="FK64" s="85"/>
      <c r="FL64" s="85"/>
      <c r="FM64" s="85"/>
      <c r="FN64" s="85"/>
      <c r="FO64" s="85"/>
      <c r="FP64" s="85"/>
      <c r="FQ64" s="85"/>
      <c r="FR64" s="85"/>
      <c r="FS64" s="85"/>
      <c r="FT64" s="85"/>
      <c r="FU64" s="85"/>
      <c r="FV64" s="85"/>
      <c r="FW64" s="85"/>
      <c r="FX64" s="85"/>
      <c r="FY64" s="85"/>
      <c r="FZ64" s="85"/>
      <c r="GA64" s="85"/>
      <c r="GB64" s="85"/>
      <c r="GC64" s="85"/>
      <c r="GD64" s="85"/>
      <c r="GE64" s="85"/>
      <c r="GF64" s="85"/>
    </row>
    <row r="65" spans="1:188" s="108" customFormat="1" ht="190.5" customHeight="1" x14ac:dyDescent="0.25">
      <c r="A65" s="23">
        <v>3</v>
      </c>
      <c r="B65" s="24" t="s">
        <v>274</v>
      </c>
      <c r="C65" s="113"/>
      <c r="D65" s="16" t="s">
        <v>278</v>
      </c>
      <c r="E65" s="17" t="s">
        <v>288</v>
      </c>
      <c r="F65" s="18" t="s">
        <v>295</v>
      </c>
      <c r="G65" s="19" t="s">
        <v>302</v>
      </c>
      <c r="H65" s="20" t="s">
        <v>309</v>
      </c>
      <c r="I65" s="142" t="s">
        <v>484</v>
      </c>
      <c r="J65" s="142" t="s">
        <v>443</v>
      </c>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c r="FD65" s="85"/>
      <c r="FE65" s="85"/>
      <c r="FF65" s="85"/>
      <c r="FG65" s="85"/>
      <c r="FH65" s="85"/>
      <c r="FI65" s="85"/>
      <c r="FJ65" s="85"/>
      <c r="FK65" s="85"/>
      <c r="FL65" s="85"/>
      <c r="FM65" s="85"/>
      <c r="FN65" s="85"/>
      <c r="FO65" s="85"/>
      <c r="FP65" s="85"/>
      <c r="FQ65" s="85"/>
      <c r="FR65" s="85"/>
      <c r="FS65" s="85"/>
      <c r="FT65" s="85"/>
      <c r="FU65" s="85"/>
      <c r="FV65" s="85"/>
      <c r="FW65" s="85"/>
      <c r="FX65" s="85"/>
      <c r="FY65" s="85"/>
      <c r="FZ65" s="85"/>
      <c r="GA65" s="85"/>
      <c r="GB65" s="85"/>
      <c r="GC65" s="85"/>
      <c r="GD65" s="85"/>
      <c r="GE65" s="85"/>
      <c r="GF65" s="85"/>
    </row>
    <row r="66" spans="1:188" s="108" customFormat="1" ht="153.75" customHeight="1" x14ac:dyDescent="0.25">
      <c r="A66" s="23">
        <v>4</v>
      </c>
      <c r="B66" s="24" t="s">
        <v>279</v>
      </c>
      <c r="C66" s="113"/>
      <c r="D66" s="16" t="s">
        <v>283</v>
      </c>
      <c r="E66" s="17" t="s">
        <v>289</v>
      </c>
      <c r="F66" s="18" t="s">
        <v>296</v>
      </c>
      <c r="G66" s="19" t="s">
        <v>303</v>
      </c>
      <c r="H66" s="20" t="s">
        <v>310</v>
      </c>
      <c r="I66" s="142" t="s">
        <v>484</v>
      </c>
      <c r="J66" s="142" t="s">
        <v>443</v>
      </c>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5"/>
      <c r="FU66" s="85"/>
      <c r="FV66" s="85"/>
      <c r="FW66" s="85"/>
      <c r="FX66" s="85"/>
      <c r="FY66" s="85"/>
      <c r="FZ66" s="85"/>
      <c r="GA66" s="85"/>
      <c r="GB66" s="85"/>
      <c r="GC66" s="85"/>
      <c r="GD66" s="85"/>
      <c r="GE66" s="85"/>
      <c r="GF66" s="85"/>
    </row>
    <row r="67" spans="1:188" s="108" customFormat="1" ht="139.5" customHeight="1" x14ac:dyDescent="0.25">
      <c r="A67" s="23">
        <v>5</v>
      </c>
      <c r="B67" s="24" t="s">
        <v>280</v>
      </c>
      <c r="C67" s="113"/>
      <c r="D67" s="16" t="s">
        <v>284</v>
      </c>
      <c r="E67" s="17" t="s">
        <v>290</v>
      </c>
      <c r="F67" s="18" t="s">
        <v>297</v>
      </c>
      <c r="G67" s="19" t="s">
        <v>304</v>
      </c>
      <c r="H67" s="20" t="s">
        <v>311</v>
      </c>
      <c r="I67" s="142" t="s">
        <v>484</v>
      </c>
      <c r="J67" s="142" t="s">
        <v>443</v>
      </c>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row>
    <row r="68" spans="1:188" s="108" customFormat="1" ht="214.5" customHeight="1" x14ac:dyDescent="0.25">
      <c r="A68" s="23">
        <v>6</v>
      </c>
      <c r="B68" s="24" t="s">
        <v>281</v>
      </c>
      <c r="C68" s="113"/>
      <c r="D68" s="16" t="s">
        <v>285</v>
      </c>
      <c r="E68" s="17" t="s">
        <v>291</v>
      </c>
      <c r="F68" s="18" t="s">
        <v>298</v>
      </c>
      <c r="G68" s="19" t="s">
        <v>305</v>
      </c>
      <c r="H68" s="20" t="s">
        <v>312</v>
      </c>
      <c r="I68" s="142" t="s">
        <v>484</v>
      </c>
      <c r="J68" s="142" t="s">
        <v>443</v>
      </c>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5"/>
      <c r="FX68" s="85"/>
      <c r="FY68" s="85"/>
      <c r="FZ68" s="85"/>
      <c r="GA68" s="85"/>
      <c r="GB68" s="85"/>
      <c r="GC68" s="85"/>
      <c r="GD68" s="85"/>
      <c r="GE68" s="85"/>
      <c r="GF68" s="85"/>
    </row>
    <row r="69" spans="1:188" s="102" customFormat="1" ht="149.25" customHeight="1" thickBot="1" x14ac:dyDescent="0.3">
      <c r="A69" s="95">
        <v>7</v>
      </c>
      <c r="B69" s="96" t="s">
        <v>282</v>
      </c>
      <c r="C69" s="114"/>
      <c r="D69" s="97" t="s">
        <v>286</v>
      </c>
      <c r="E69" s="98" t="s">
        <v>292</v>
      </c>
      <c r="F69" s="99" t="s">
        <v>299</v>
      </c>
      <c r="G69" s="100" t="s">
        <v>306</v>
      </c>
      <c r="H69" s="101" t="s">
        <v>313</v>
      </c>
      <c r="I69" s="142" t="s">
        <v>484</v>
      </c>
      <c r="J69" s="142" t="s">
        <v>443</v>
      </c>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85"/>
      <c r="GC69" s="85"/>
      <c r="GD69" s="85"/>
      <c r="GE69" s="85"/>
      <c r="GF69" s="85"/>
    </row>
    <row r="70" spans="1:188" s="103" customFormat="1" ht="29.25" customHeight="1" thickBot="1" x14ac:dyDescent="0.35">
      <c r="A70" s="152">
        <v>7</v>
      </c>
      <c r="B70" s="147" t="s">
        <v>95</v>
      </c>
      <c r="C70" s="29" t="str">
        <f>IF(SUM(C71:C82)= 0,"-", SUM(C71:C82)/COUNTIF(C71:C82,"&gt;0"))</f>
        <v>-</v>
      </c>
      <c r="D70" s="177"/>
      <c r="E70" s="178"/>
      <c r="F70" s="178"/>
      <c r="G70" s="178"/>
      <c r="H70" s="178"/>
      <c r="I70" s="127"/>
      <c r="J70" s="148"/>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row>
    <row r="71" spans="1:188" s="107" customFormat="1" ht="177.75" customHeight="1" x14ac:dyDescent="0.25">
      <c r="A71" s="21">
        <v>1</v>
      </c>
      <c r="B71" s="106" t="s">
        <v>152</v>
      </c>
      <c r="C71" s="112"/>
      <c r="D71" s="11" t="s">
        <v>163</v>
      </c>
      <c r="E71" s="12" t="s">
        <v>174</v>
      </c>
      <c r="F71" s="13" t="s">
        <v>185</v>
      </c>
      <c r="G71" s="14" t="s">
        <v>196</v>
      </c>
      <c r="H71" s="15" t="s">
        <v>207</v>
      </c>
      <c r="I71" s="142" t="s">
        <v>453</v>
      </c>
      <c r="J71" s="142" t="s">
        <v>443</v>
      </c>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row>
    <row r="72" spans="1:188" s="108" customFormat="1" ht="164.25" customHeight="1" x14ac:dyDescent="0.25">
      <c r="A72" s="23">
        <v>2</v>
      </c>
      <c r="B72" s="24" t="s">
        <v>153</v>
      </c>
      <c r="C72" s="113"/>
      <c r="D72" s="16" t="s">
        <v>164</v>
      </c>
      <c r="E72" s="17" t="s">
        <v>175</v>
      </c>
      <c r="F72" s="18" t="s">
        <v>186</v>
      </c>
      <c r="G72" s="19" t="s">
        <v>197</v>
      </c>
      <c r="H72" s="20" t="s">
        <v>208</v>
      </c>
      <c r="I72" s="142" t="s">
        <v>485</v>
      </c>
      <c r="J72" s="142" t="s">
        <v>443</v>
      </c>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c r="FD72" s="85"/>
      <c r="FE72" s="85"/>
      <c r="FF72" s="85"/>
      <c r="FG72" s="85"/>
      <c r="FH72" s="85"/>
      <c r="FI72" s="85"/>
      <c r="FJ72" s="85"/>
      <c r="FK72" s="85"/>
      <c r="FL72" s="85"/>
      <c r="FM72" s="85"/>
      <c r="FN72" s="85"/>
      <c r="FO72" s="85"/>
      <c r="FP72" s="85"/>
      <c r="FQ72" s="85"/>
      <c r="FR72" s="85"/>
      <c r="FS72" s="85"/>
      <c r="FT72" s="85"/>
      <c r="FU72" s="85"/>
      <c r="FV72" s="85"/>
      <c r="FW72" s="85"/>
      <c r="FX72" s="85"/>
      <c r="FY72" s="85"/>
      <c r="FZ72" s="85"/>
      <c r="GA72" s="85"/>
      <c r="GB72" s="85"/>
      <c r="GC72" s="85"/>
      <c r="GD72" s="85"/>
      <c r="GE72" s="85"/>
      <c r="GF72" s="85"/>
    </row>
    <row r="73" spans="1:188" s="108" customFormat="1" ht="256.5" customHeight="1" x14ac:dyDescent="0.25">
      <c r="A73" s="23">
        <v>3</v>
      </c>
      <c r="B73" s="24" t="s">
        <v>154</v>
      </c>
      <c r="C73" s="113"/>
      <c r="D73" s="16" t="s">
        <v>165</v>
      </c>
      <c r="E73" s="17" t="s">
        <v>176</v>
      </c>
      <c r="F73" s="18" t="s">
        <v>187</v>
      </c>
      <c r="G73" s="19" t="s">
        <v>198</v>
      </c>
      <c r="H73" s="20" t="s">
        <v>209</v>
      </c>
      <c r="I73" s="142" t="s">
        <v>485</v>
      </c>
      <c r="J73" s="142" t="s">
        <v>443</v>
      </c>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c r="FV73" s="85"/>
      <c r="FW73" s="85"/>
      <c r="FX73" s="85"/>
      <c r="FY73" s="85"/>
      <c r="FZ73" s="85"/>
      <c r="GA73" s="85"/>
      <c r="GB73" s="85"/>
      <c r="GC73" s="85"/>
      <c r="GD73" s="85"/>
      <c r="GE73" s="85"/>
      <c r="GF73" s="85"/>
    </row>
    <row r="74" spans="1:188" s="108" customFormat="1" ht="309.75" customHeight="1" x14ac:dyDescent="0.25">
      <c r="A74" s="23">
        <v>4</v>
      </c>
      <c r="B74" s="24" t="s">
        <v>155</v>
      </c>
      <c r="C74" s="113"/>
      <c r="D74" s="16" t="s">
        <v>166</v>
      </c>
      <c r="E74" s="17" t="s">
        <v>177</v>
      </c>
      <c r="F74" s="18" t="s">
        <v>188</v>
      </c>
      <c r="G74" s="19" t="s">
        <v>199</v>
      </c>
      <c r="H74" s="20" t="s">
        <v>210</v>
      </c>
      <c r="I74" s="142" t="s">
        <v>486</v>
      </c>
      <c r="J74" s="142" t="s">
        <v>443</v>
      </c>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row>
    <row r="75" spans="1:188" s="108" customFormat="1" ht="253.5" customHeight="1" x14ac:dyDescent="0.25">
      <c r="A75" s="23">
        <v>5</v>
      </c>
      <c r="B75" s="24" t="s">
        <v>156</v>
      </c>
      <c r="C75" s="113"/>
      <c r="D75" s="16" t="s">
        <v>167</v>
      </c>
      <c r="E75" s="17" t="s">
        <v>178</v>
      </c>
      <c r="F75" s="18" t="s">
        <v>189</v>
      </c>
      <c r="G75" s="19" t="s">
        <v>200</v>
      </c>
      <c r="H75" s="20" t="s">
        <v>211</v>
      </c>
      <c r="I75" s="142" t="s">
        <v>453</v>
      </c>
      <c r="J75" s="142" t="s">
        <v>443</v>
      </c>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row>
    <row r="76" spans="1:188" s="107" customFormat="1" ht="216" customHeight="1" x14ac:dyDescent="0.25">
      <c r="A76" s="21">
        <v>6</v>
      </c>
      <c r="B76" s="106" t="s">
        <v>157</v>
      </c>
      <c r="C76" s="112"/>
      <c r="D76" s="11" t="s">
        <v>168</v>
      </c>
      <c r="E76" s="12" t="s">
        <v>179</v>
      </c>
      <c r="F76" s="13" t="s">
        <v>190</v>
      </c>
      <c r="G76" s="14" t="s">
        <v>201</v>
      </c>
      <c r="H76" s="15" t="s">
        <v>212</v>
      </c>
      <c r="I76" s="142" t="s">
        <v>486</v>
      </c>
      <c r="J76" s="142" t="s">
        <v>443</v>
      </c>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5"/>
      <c r="FX76" s="85"/>
      <c r="FY76" s="85"/>
      <c r="FZ76" s="85"/>
      <c r="GA76" s="85"/>
      <c r="GB76" s="85"/>
      <c r="GC76" s="85"/>
      <c r="GD76" s="85"/>
      <c r="GE76" s="85"/>
      <c r="GF76" s="85"/>
    </row>
    <row r="77" spans="1:188" s="108" customFormat="1" ht="306" customHeight="1" x14ac:dyDescent="0.25">
      <c r="A77" s="23">
        <v>7</v>
      </c>
      <c r="B77" s="24" t="s">
        <v>158</v>
      </c>
      <c r="C77" s="113"/>
      <c r="D77" s="16" t="s">
        <v>169</v>
      </c>
      <c r="E77" s="17" t="s">
        <v>180</v>
      </c>
      <c r="F77" s="18" t="s">
        <v>191</v>
      </c>
      <c r="G77" s="19" t="s">
        <v>202</v>
      </c>
      <c r="H77" s="20" t="s">
        <v>213</v>
      </c>
      <c r="I77" s="142" t="s">
        <v>487</v>
      </c>
      <c r="J77" s="142" t="s">
        <v>443</v>
      </c>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85"/>
      <c r="GC77" s="85"/>
      <c r="GD77" s="85"/>
      <c r="GE77" s="85"/>
      <c r="GF77" s="85"/>
    </row>
    <row r="78" spans="1:188" s="108" customFormat="1" ht="149.25" customHeight="1" x14ac:dyDescent="0.25">
      <c r="A78" s="23">
        <v>8</v>
      </c>
      <c r="B78" s="24" t="s">
        <v>159</v>
      </c>
      <c r="C78" s="113"/>
      <c r="D78" s="16" t="s">
        <v>170</v>
      </c>
      <c r="E78" s="17" t="s">
        <v>181</v>
      </c>
      <c r="F78" s="18" t="s">
        <v>192</v>
      </c>
      <c r="G78" s="19" t="s">
        <v>203</v>
      </c>
      <c r="H78" s="20" t="s">
        <v>214</v>
      </c>
      <c r="I78" s="142" t="s">
        <v>450</v>
      </c>
      <c r="J78" s="142" t="s">
        <v>443</v>
      </c>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c r="FD78" s="85"/>
      <c r="FE78" s="85"/>
      <c r="FF78" s="85"/>
      <c r="FG78" s="85"/>
      <c r="FH78" s="85"/>
      <c r="FI78" s="85"/>
      <c r="FJ78" s="85"/>
      <c r="FK78" s="85"/>
      <c r="FL78" s="85"/>
      <c r="FM78" s="85"/>
      <c r="FN78" s="85"/>
      <c r="FO78" s="85"/>
      <c r="FP78" s="85"/>
      <c r="FQ78" s="85"/>
      <c r="FR78" s="85"/>
      <c r="FS78" s="85"/>
      <c r="FT78" s="85"/>
      <c r="FU78" s="85"/>
      <c r="FV78" s="85"/>
      <c r="FW78" s="85"/>
      <c r="FX78" s="85"/>
      <c r="FY78" s="85"/>
      <c r="FZ78" s="85"/>
      <c r="GA78" s="85"/>
      <c r="GB78" s="85"/>
      <c r="GC78" s="85"/>
      <c r="GD78" s="85"/>
      <c r="GE78" s="85"/>
      <c r="GF78" s="85"/>
    </row>
    <row r="79" spans="1:188" s="108" customFormat="1" ht="138.75" customHeight="1" x14ac:dyDescent="0.25">
      <c r="A79" s="23">
        <v>9</v>
      </c>
      <c r="B79" s="24" t="s">
        <v>160</v>
      </c>
      <c r="C79" s="113"/>
      <c r="D79" s="16" t="s">
        <v>171</v>
      </c>
      <c r="E79" s="17" t="s">
        <v>182</v>
      </c>
      <c r="F79" s="18" t="s">
        <v>193</v>
      </c>
      <c r="G79" s="19" t="s">
        <v>204</v>
      </c>
      <c r="H79" s="20" t="s">
        <v>215</v>
      </c>
      <c r="I79" s="142" t="s">
        <v>488</v>
      </c>
      <c r="J79" s="142" t="s">
        <v>443</v>
      </c>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c r="FD79" s="85"/>
      <c r="FE79" s="85"/>
      <c r="FF79" s="85"/>
      <c r="FG79" s="85"/>
      <c r="FH79" s="85"/>
      <c r="FI79" s="85"/>
      <c r="FJ79" s="85"/>
      <c r="FK79" s="85"/>
      <c r="FL79" s="85"/>
      <c r="FM79" s="85"/>
      <c r="FN79" s="85"/>
      <c r="FO79" s="85"/>
      <c r="FP79" s="85"/>
      <c r="FQ79" s="85"/>
      <c r="FR79" s="85"/>
      <c r="FS79" s="85"/>
      <c r="FT79" s="85"/>
      <c r="FU79" s="85"/>
      <c r="FV79" s="85"/>
      <c r="FW79" s="85"/>
      <c r="FX79" s="85"/>
      <c r="FY79" s="85"/>
      <c r="FZ79" s="85"/>
      <c r="GA79" s="85"/>
      <c r="GB79" s="85"/>
      <c r="GC79" s="85"/>
      <c r="GD79" s="85"/>
      <c r="GE79" s="85"/>
      <c r="GF79" s="85"/>
    </row>
    <row r="80" spans="1:188" s="108" customFormat="1" ht="136.5" customHeight="1" x14ac:dyDescent="0.25">
      <c r="A80" s="23">
        <v>10</v>
      </c>
      <c r="B80" s="24" t="s">
        <v>161</v>
      </c>
      <c r="C80" s="113"/>
      <c r="D80" s="16" t="s">
        <v>172</v>
      </c>
      <c r="E80" s="17" t="s">
        <v>183</v>
      </c>
      <c r="F80" s="18" t="s">
        <v>194</v>
      </c>
      <c r="G80" s="19" t="s">
        <v>205</v>
      </c>
      <c r="H80" s="20" t="s">
        <v>216</v>
      </c>
      <c r="I80" s="142" t="s">
        <v>488</v>
      </c>
      <c r="J80" s="142" t="s">
        <v>443</v>
      </c>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c r="EF80" s="85"/>
      <c r="EG80" s="85"/>
      <c r="EH80" s="85"/>
      <c r="EI80" s="85"/>
      <c r="EJ80" s="85"/>
      <c r="EK80" s="85"/>
      <c r="EL80" s="85"/>
      <c r="EM80" s="85"/>
      <c r="EN80" s="85"/>
      <c r="EO80" s="85"/>
      <c r="EP80" s="85"/>
      <c r="EQ80" s="85"/>
      <c r="ER80" s="85"/>
      <c r="ES80" s="85"/>
      <c r="ET80" s="85"/>
      <c r="EU80" s="85"/>
      <c r="EV80" s="85"/>
      <c r="EW80" s="85"/>
      <c r="EX80" s="85"/>
      <c r="EY80" s="85"/>
      <c r="EZ80" s="85"/>
      <c r="FA80" s="85"/>
      <c r="FB80" s="85"/>
      <c r="FC80" s="85"/>
      <c r="FD80" s="85"/>
      <c r="FE80" s="85"/>
      <c r="FF80" s="85"/>
      <c r="FG80" s="85"/>
      <c r="FH80" s="85"/>
      <c r="FI80" s="85"/>
      <c r="FJ80" s="85"/>
      <c r="FK80" s="85"/>
      <c r="FL80" s="85"/>
      <c r="FM80" s="85"/>
      <c r="FN80" s="85"/>
      <c r="FO80" s="85"/>
      <c r="FP80" s="85"/>
      <c r="FQ80" s="85"/>
      <c r="FR80" s="85"/>
      <c r="FS80" s="85"/>
      <c r="FT80" s="85"/>
      <c r="FU80" s="85"/>
      <c r="FV80" s="85"/>
      <c r="FW80" s="85"/>
      <c r="FX80" s="85"/>
      <c r="FY80" s="85"/>
      <c r="FZ80" s="85"/>
      <c r="GA80" s="85"/>
      <c r="GB80" s="85"/>
      <c r="GC80" s="85"/>
      <c r="GD80" s="85"/>
      <c r="GE80" s="85"/>
      <c r="GF80" s="85"/>
    </row>
    <row r="81" spans="1:188" s="108" customFormat="1" ht="204.75" customHeight="1" x14ac:dyDescent="0.25">
      <c r="A81" s="23">
        <v>11</v>
      </c>
      <c r="B81" s="24" t="s">
        <v>162</v>
      </c>
      <c r="C81" s="113"/>
      <c r="D81" s="16" t="s">
        <v>173</v>
      </c>
      <c r="E81" s="17" t="s">
        <v>184</v>
      </c>
      <c r="F81" s="18" t="s">
        <v>195</v>
      </c>
      <c r="G81" s="19" t="s">
        <v>206</v>
      </c>
      <c r="H81" s="131" t="s">
        <v>217</v>
      </c>
      <c r="I81" s="142" t="s">
        <v>489</v>
      </c>
      <c r="J81" s="142" t="s">
        <v>443</v>
      </c>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85"/>
      <c r="BY81" s="85"/>
      <c r="BZ81" s="85"/>
      <c r="CA81" s="85"/>
      <c r="CB81" s="85"/>
      <c r="CC81" s="85"/>
      <c r="CD81" s="85"/>
      <c r="CE81" s="85"/>
      <c r="CF81" s="85"/>
      <c r="CG81" s="85"/>
      <c r="CH81" s="85"/>
      <c r="CI81" s="85"/>
      <c r="CJ81" s="85"/>
      <c r="CK81" s="85"/>
      <c r="CL81" s="85"/>
      <c r="CM81" s="85"/>
      <c r="CN81" s="85"/>
      <c r="CO81" s="85"/>
      <c r="CP81" s="85"/>
      <c r="CQ81" s="85"/>
      <c r="CR81" s="85"/>
      <c r="CS81" s="85"/>
      <c r="CT81" s="85"/>
      <c r="CU81" s="85"/>
      <c r="CV81" s="85"/>
      <c r="CW81" s="85"/>
      <c r="CX81" s="85"/>
      <c r="CY81" s="85"/>
      <c r="CZ81" s="85"/>
      <c r="DA81" s="85"/>
      <c r="DB81" s="85"/>
      <c r="DC81" s="85"/>
      <c r="DD81" s="85"/>
      <c r="DE81" s="85"/>
      <c r="DF81" s="85"/>
      <c r="DG81" s="85"/>
      <c r="DH81" s="85"/>
      <c r="DI81" s="85"/>
      <c r="DJ81" s="85"/>
      <c r="DK81" s="85"/>
      <c r="DL81" s="85"/>
      <c r="DM81" s="85"/>
      <c r="DN81" s="85"/>
      <c r="DO81" s="85"/>
      <c r="DP81" s="85"/>
      <c r="DQ81" s="85"/>
      <c r="DR81" s="85"/>
      <c r="DS81" s="85"/>
      <c r="DT81" s="85"/>
      <c r="DU81" s="85"/>
      <c r="DV81" s="85"/>
      <c r="DW81" s="85"/>
      <c r="DX81" s="85"/>
      <c r="DY81" s="85"/>
      <c r="DZ81" s="85"/>
      <c r="EA81" s="85"/>
      <c r="EB81" s="85"/>
      <c r="EC81" s="85"/>
      <c r="ED81" s="85"/>
      <c r="EE81" s="85"/>
      <c r="EF81" s="85"/>
      <c r="EG81" s="85"/>
      <c r="EH81" s="85"/>
      <c r="EI81" s="85"/>
      <c r="EJ81" s="85"/>
      <c r="EK81" s="85"/>
      <c r="EL81" s="85"/>
      <c r="EM81" s="85"/>
      <c r="EN81" s="85"/>
      <c r="EO81" s="85"/>
      <c r="EP81" s="85"/>
      <c r="EQ81" s="85"/>
      <c r="ER81" s="85"/>
      <c r="ES81" s="85"/>
      <c r="ET81" s="85"/>
      <c r="EU81" s="85"/>
      <c r="EV81" s="85"/>
      <c r="EW81" s="85"/>
      <c r="EX81" s="85"/>
      <c r="EY81" s="85"/>
      <c r="EZ81" s="85"/>
      <c r="FA81" s="85"/>
      <c r="FB81" s="85"/>
      <c r="FC81" s="85"/>
      <c r="FD81" s="85"/>
      <c r="FE81" s="85"/>
      <c r="FF81" s="85"/>
      <c r="FG81" s="85"/>
      <c r="FH81" s="85"/>
      <c r="FI81" s="85"/>
      <c r="FJ81" s="85"/>
      <c r="FK81" s="85"/>
      <c r="FL81" s="85"/>
      <c r="FM81" s="85"/>
      <c r="FN81" s="85"/>
      <c r="FO81" s="85"/>
      <c r="FP81" s="85"/>
      <c r="FQ81" s="85"/>
      <c r="FR81" s="85"/>
      <c r="FS81" s="85"/>
      <c r="FT81" s="85"/>
      <c r="FU81" s="85"/>
      <c r="FV81" s="85"/>
      <c r="FW81" s="85"/>
      <c r="FX81" s="85"/>
      <c r="FY81" s="85"/>
      <c r="FZ81" s="85"/>
      <c r="GA81" s="85"/>
      <c r="GB81" s="85"/>
      <c r="GC81" s="85"/>
      <c r="GD81" s="85"/>
      <c r="GE81" s="85"/>
      <c r="GF81" s="85"/>
    </row>
    <row r="82" spans="1:188" s="102" customFormat="1" ht="180.75" customHeight="1" x14ac:dyDescent="0.25">
      <c r="A82" s="23">
        <v>12</v>
      </c>
      <c r="B82" s="24" t="s">
        <v>527</v>
      </c>
      <c r="C82" s="113"/>
      <c r="D82" s="16" t="s">
        <v>528</v>
      </c>
      <c r="E82" s="17" t="s">
        <v>529</v>
      </c>
      <c r="F82" s="18" t="s">
        <v>530</v>
      </c>
      <c r="G82" s="19" t="s">
        <v>531</v>
      </c>
      <c r="H82" s="131" t="s">
        <v>532</v>
      </c>
      <c r="I82" s="142" t="s">
        <v>489</v>
      </c>
      <c r="J82" s="142" t="s">
        <v>443</v>
      </c>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85"/>
      <c r="EV82" s="85"/>
      <c r="EW82" s="85"/>
      <c r="EX82" s="85"/>
      <c r="EY82" s="85"/>
      <c r="EZ82" s="85"/>
      <c r="FA82" s="85"/>
      <c r="FB82" s="85"/>
      <c r="FC82" s="85"/>
      <c r="FD82" s="85"/>
      <c r="FE82" s="85"/>
      <c r="FF82" s="85"/>
      <c r="FG82" s="85"/>
      <c r="FH82" s="85"/>
      <c r="FI82" s="85"/>
      <c r="FJ82" s="85"/>
      <c r="FK82" s="85"/>
      <c r="FL82" s="85"/>
      <c r="FM82" s="85"/>
      <c r="FN82" s="85"/>
      <c r="FO82" s="85"/>
      <c r="FP82" s="85"/>
      <c r="FQ82" s="85"/>
      <c r="FR82" s="85"/>
      <c r="FS82" s="85"/>
      <c r="FT82" s="85"/>
      <c r="FU82" s="85"/>
      <c r="FV82" s="85"/>
      <c r="FW82" s="85"/>
      <c r="FX82" s="85"/>
      <c r="FY82" s="85"/>
      <c r="FZ82" s="85"/>
      <c r="GA82" s="85"/>
      <c r="GB82" s="85"/>
      <c r="GC82" s="85"/>
      <c r="GD82" s="85"/>
      <c r="GE82" s="85"/>
      <c r="GF82" s="85"/>
    </row>
    <row r="83" spans="1:188" s="30" customFormat="1" ht="26.25" x14ac:dyDescent="0.4">
      <c r="A83" s="154"/>
      <c r="B83" s="85"/>
      <c r="C83" s="85"/>
      <c r="D83" s="85"/>
      <c r="E83" s="85"/>
      <c r="F83" s="155" t="s">
        <v>410</v>
      </c>
      <c r="G83" s="85"/>
      <c r="H83" s="85"/>
      <c r="I83" s="85"/>
      <c r="J83" s="85"/>
      <c r="K83" s="85"/>
      <c r="L83" s="85"/>
      <c r="M83" s="85"/>
      <c r="N83" s="85"/>
      <c r="O83" s="85"/>
      <c r="P83" s="85"/>
      <c r="Q83" s="85"/>
      <c r="R83" s="85"/>
      <c r="S83" s="85"/>
      <c r="T83" s="85"/>
      <c r="U83" s="85"/>
      <c r="V83" s="85"/>
      <c r="W83" s="85"/>
      <c r="X83" s="85"/>
      <c r="Y83" s="85"/>
      <c r="Z83" s="85"/>
    </row>
    <row r="84" spans="1:188" s="30" customFormat="1" x14ac:dyDescent="0.25">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row>
    <row r="85" spans="1:188" s="30" customFormat="1" x14ac:dyDescent="0.25">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row>
    <row r="86" spans="1:188" s="30" customFormat="1" x14ac:dyDescent="0.25">
      <c r="A86" s="85"/>
      <c r="B86" s="85" t="s">
        <v>18</v>
      </c>
      <c r="C86" s="85"/>
      <c r="D86" s="85"/>
      <c r="E86" s="85"/>
      <c r="F86" s="85"/>
      <c r="G86" s="85"/>
      <c r="H86" s="85"/>
      <c r="I86" s="85"/>
      <c r="J86" s="85"/>
      <c r="K86" s="85"/>
      <c r="L86" s="85"/>
      <c r="M86" s="85"/>
      <c r="N86" s="85"/>
      <c r="O86" s="85"/>
      <c r="P86" s="85"/>
      <c r="Q86" s="85"/>
      <c r="R86" s="85"/>
      <c r="S86" s="85"/>
      <c r="T86" s="85"/>
      <c r="U86" s="85"/>
      <c r="V86" s="85"/>
      <c r="W86" s="85"/>
      <c r="X86" s="85"/>
      <c r="Y86" s="85"/>
      <c r="Z86" s="85"/>
    </row>
    <row r="87" spans="1:188" s="30" customFormat="1" x14ac:dyDescent="0.25">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row>
    <row r="88" spans="1:188" s="30" customFormat="1" x14ac:dyDescent="0.25">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row>
    <row r="89" spans="1:188" s="30" customFormat="1" x14ac:dyDescent="0.25">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row>
    <row r="90" spans="1:188" s="30" customFormat="1" x14ac:dyDescent="0.25">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row>
    <row r="91" spans="1:188" s="30" customFormat="1" x14ac:dyDescent="0.25">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row>
    <row r="92" spans="1:188" s="30" customFormat="1" x14ac:dyDescent="0.25">
      <c r="A92" s="85"/>
      <c r="B92" s="85"/>
      <c r="C92" s="85"/>
      <c r="D92" s="85"/>
      <c r="E92" s="85"/>
      <c r="F92" s="85"/>
      <c r="G92" s="85"/>
      <c r="H92" s="85"/>
      <c r="I92" s="85"/>
      <c r="J92" s="85"/>
      <c r="K92" s="85"/>
      <c r="L92" s="85"/>
      <c r="M92" s="85"/>
      <c r="N92" s="85"/>
      <c r="O92" s="85"/>
      <c r="P92" s="85"/>
      <c r="Q92" s="85"/>
      <c r="R92" s="85"/>
      <c r="S92" s="85"/>
      <c r="T92" s="85"/>
      <c r="U92" s="85"/>
      <c r="V92" s="85"/>
      <c r="W92" s="85"/>
      <c r="X92" s="85"/>
      <c r="Y92" s="85"/>
      <c r="Z92" s="85"/>
    </row>
    <row r="93" spans="1:188" s="30" customFormat="1" x14ac:dyDescent="0.25">
      <c r="A93" s="85"/>
      <c r="B93" s="85"/>
      <c r="C93" s="85"/>
      <c r="D93" s="85"/>
      <c r="E93" s="85"/>
      <c r="F93" s="85"/>
      <c r="G93" s="85"/>
      <c r="H93" s="85"/>
      <c r="I93" s="85"/>
      <c r="J93" s="85"/>
      <c r="K93" s="85"/>
      <c r="L93" s="85"/>
      <c r="M93" s="85"/>
      <c r="N93" s="85"/>
      <c r="O93" s="85"/>
      <c r="P93" s="85"/>
      <c r="Q93" s="85"/>
      <c r="R93" s="85"/>
      <c r="S93" s="85"/>
      <c r="T93" s="85"/>
      <c r="U93" s="85"/>
      <c r="V93" s="85"/>
      <c r="W93" s="85"/>
      <c r="X93" s="85"/>
      <c r="Y93" s="85"/>
      <c r="Z93" s="85"/>
    </row>
    <row r="94" spans="1:188" s="30" customFormat="1" x14ac:dyDescent="0.25">
      <c r="A94" s="85"/>
      <c r="B94" s="85"/>
      <c r="C94" s="85"/>
      <c r="D94" s="85"/>
      <c r="E94" s="85"/>
      <c r="F94" s="85"/>
      <c r="G94" s="85"/>
      <c r="H94" s="85"/>
      <c r="I94" s="85"/>
      <c r="J94" s="85"/>
      <c r="K94" s="85"/>
      <c r="L94" s="85"/>
      <c r="M94" s="85"/>
      <c r="N94" s="85"/>
      <c r="O94" s="85"/>
      <c r="P94" s="85"/>
      <c r="Q94" s="85"/>
      <c r="R94" s="85"/>
      <c r="S94" s="85"/>
      <c r="T94" s="85"/>
      <c r="U94" s="85"/>
      <c r="V94" s="85"/>
      <c r="W94" s="85"/>
      <c r="X94" s="85"/>
      <c r="Y94" s="85"/>
      <c r="Z94" s="85"/>
    </row>
    <row r="95" spans="1:188" s="30" customFormat="1" x14ac:dyDescent="0.25">
      <c r="A95" s="85"/>
      <c r="B95" s="85"/>
      <c r="C95" s="85"/>
      <c r="D95" s="85"/>
      <c r="E95" s="85"/>
      <c r="F95" s="85"/>
      <c r="G95" s="85"/>
      <c r="H95" s="85"/>
      <c r="I95" s="85"/>
      <c r="J95" s="85"/>
      <c r="K95" s="85"/>
      <c r="L95" s="85"/>
      <c r="M95" s="85"/>
      <c r="N95" s="85"/>
      <c r="O95" s="85"/>
      <c r="P95" s="85"/>
      <c r="Q95" s="85"/>
      <c r="R95" s="85"/>
      <c r="S95" s="85"/>
      <c r="T95" s="85"/>
      <c r="U95" s="85"/>
      <c r="V95" s="85"/>
      <c r="W95" s="85"/>
      <c r="X95" s="85"/>
      <c r="Y95" s="85"/>
      <c r="Z95" s="85"/>
    </row>
    <row r="96" spans="1:188" s="30" customFormat="1" x14ac:dyDescent="0.25">
      <c r="A96" s="85"/>
      <c r="B96" s="85"/>
      <c r="C96" s="85"/>
      <c r="D96" s="85"/>
      <c r="E96" s="85"/>
      <c r="F96" s="85"/>
      <c r="G96" s="85"/>
      <c r="H96" s="85"/>
      <c r="I96" s="85"/>
      <c r="J96" s="85"/>
      <c r="K96" s="85"/>
      <c r="L96" s="85"/>
      <c r="M96" s="85"/>
      <c r="N96" s="85"/>
      <c r="O96" s="85"/>
      <c r="P96" s="85"/>
      <c r="Q96" s="85"/>
      <c r="R96" s="85"/>
      <c r="S96" s="85"/>
      <c r="T96" s="85"/>
      <c r="U96" s="85"/>
      <c r="V96" s="85"/>
      <c r="W96" s="85"/>
      <c r="X96" s="85"/>
      <c r="Y96" s="85"/>
      <c r="Z96" s="85"/>
    </row>
    <row r="97" spans="1:26" s="30" customFormat="1" x14ac:dyDescent="0.25">
      <c r="A97" s="85"/>
      <c r="B97" s="85"/>
      <c r="C97" s="85"/>
      <c r="D97" s="85"/>
      <c r="E97" s="85"/>
      <c r="F97" s="85"/>
      <c r="G97" s="85"/>
      <c r="H97" s="85"/>
      <c r="I97" s="85"/>
      <c r="J97" s="85"/>
      <c r="K97" s="85"/>
      <c r="L97" s="85"/>
      <c r="M97" s="85"/>
      <c r="N97" s="85"/>
      <c r="O97" s="85"/>
      <c r="P97" s="85"/>
      <c r="Q97" s="85"/>
      <c r="R97" s="85"/>
      <c r="S97" s="85"/>
      <c r="T97" s="85"/>
      <c r="U97" s="85"/>
      <c r="V97" s="85"/>
      <c r="W97" s="85"/>
      <c r="X97" s="85"/>
      <c r="Y97" s="85"/>
      <c r="Z97" s="85"/>
    </row>
    <row r="98" spans="1:26" s="30" customFormat="1" x14ac:dyDescent="0.25">
      <c r="A98" s="85"/>
      <c r="B98" s="85"/>
      <c r="C98" s="85"/>
      <c r="D98" s="85"/>
      <c r="E98" s="85"/>
      <c r="F98" s="85"/>
      <c r="G98" s="85"/>
      <c r="H98" s="85"/>
      <c r="I98" s="85"/>
      <c r="J98" s="85"/>
      <c r="K98" s="85"/>
      <c r="L98" s="85"/>
      <c r="M98" s="85"/>
      <c r="N98" s="85"/>
      <c r="O98" s="85"/>
      <c r="P98" s="85"/>
      <c r="Q98" s="85"/>
      <c r="R98" s="85"/>
      <c r="S98" s="85"/>
      <c r="T98" s="85"/>
      <c r="U98" s="85"/>
      <c r="V98" s="85"/>
      <c r="W98" s="85"/>
      <c r="X98" s="85"/>
      <c r="Y98" s="85"/>
      <c r="Z98" s="85"/>
    </row>
    <row r="99" spans="1:26" s="30" customFormat="1" x14ac:dyDescent="0.25">
      <c r="A99" s="85"/>
      <c r="B99" s="85"/>
      <c r="C99" s="85"/>
      <c r="D99" s="85"/>
      <c r="E99" s="85"/>
      <c r="F99" s="85"/>
      <c r="G99" s="85"/>
      <c r="H99" s="85"/>
      <c r="I99" s="85"/>
      <c r="J99" s="85"/>
      <c r="K99" s="85"/>
      <c r="L99" s="85"/>
      <c r="M99" s="85"/>
      <c r="N99" s="85"/>
      <c r="O99" s="85"/>
      <c r="P99" s="85"/>
      <c r="Q99" s="85"/>
      <c r="R99" s="85"/>
      <c r="S99" s="85"/>
      <c r="T99" s="85"/>
      <c r="U99" s="85"/>
      <c r="V99" s="85"/>
      <c r="W99" s="85"/>
      <c r="X99" s="85"/>
      <c r="Y99" s="85"/>
      <c r="Z99" s="85"/>
    </row>
    <row r="100" spans="1:26" s="30" customFormat="1" x14ac:dyDescent="0.25">
      <c r="A100" s="85"/>
      <c r="B100" s="85"/>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row>
    <row r="101" spans="1:26" s="30" customFormat="1" x14ac:dyDescent="0.25">
      <c r="A101" s="8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row>
    <row r="102" spans="1:26" s="30" customFormat="1" x14ac:dyDescent="0.25">
      <c r="A102" s="85"/>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row>
    <row r="103" spans="1:26" s="30" customFormat="1" x14ac:dyDescent="0.25">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row>
    <row r="104" spans="1:26" s="30" customFormat="1" x14ac:dyDescent="0.25">
      <c r="A104" s="85"/>
      <c r="B104" s="85"/>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row>
    <row r="105" spans="1:26" s="30" customFormat="1" x14ac:dyDescent="0.25">
      <c r="A105" s="85"/>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row>
    <row r="106" spans="1:26" s="30" customFormat="1" x14ac:dyDescent="0.25">
      <c r="A106" s="85"/>
      <c r="B106" s="85"/>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row>
    <row r="107" spans="1:26" s="30" customFormat="1" x14ac:dyDescent="0.25">
      <c r="A107" s="85"/>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row>
    <row r="108" spans="1:26" s="30" customFormat="1" x14ac:dyDescent="0.25">
      <c r="A108" s="85"/>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row>
    <row r="109" spans="1:26" s="30" customFormat="1" x14ac:dyDescent="0.25">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row>
    <row r="110" spans="1:26" s="30" customFormat="1" x14ac:dyDescent="0.25">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row>
    <row r="111" spans="1:26" s="30" customFormat="1" x14ac:dyDescent="0.25">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row>
    <row r="112" spans="1:26" s="30" customFormat="1" x14ac:dyDescent="0.25">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row>
    <row r="113" spans="1:26" s="30" customFormat="1" x14ac:dyDescent="0.25">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row>
    <row r="114" spans="1:26" s="30" customFormat="1" x14ac:dyDescent="0.25">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row>
    <row r="115" spans="1:26" s="30" customFormat="1" x14ac:dyDescent="0.25">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row>
    <row r="116" spans="1:26" s="30" customFormat="1" x14ac:dyDescent="0.25">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row>
    <row r="117" spans="1:26" s="30" customFormat="1" x14ac:dyDescent="0.25">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row>
    <row r="118" spans="1:26" s="30" customFormat="1" x14ac:dyDescent="0.25">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row>
    <row r="119" spans="1:26" s="30" customFormat="1" x14ac:dyDescent="0.25">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row>
    <row r="120" spans="1:26" s="30" customFormat="1" x14ac:dyDescent="0.25">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row>
    <row r="121" spans="1:26" s="30" customFormat="1" x14ac:dyDescent="0.25">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row>
    <row r="122" spans="1:26" s="30" customFormat="1" x14ac:dyDescent="0.25">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row>
    <row r="123" spans="1:26" s="30" customFormat="1" x14ac:dyDescent="0.25">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row>
    <row r="124" spans="1:26" s="30" customFormat="1" x14ac:dyDescent="0.25">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row>
    <row r="125" spans="1:26" s="30" customFormat="1" x14ac:dyDescent="0.25">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row>
    <row r="126" spans="1:26" s="30" customFormat="1" x14ac:dyDescent="0.25">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row>
    <row r="127" spans="1:26" s="30" customFormat="1" x14ac:dyDescent="0.25">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row>
    <row r="128" spans="1:26" s="30" customFormat="1" x14ac:dyDescent="0.25">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row>
    <row r="129" spans="1:26" s="30" customFormat="1" x14ac:dyDescent="0.25">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row>
    <row r="130" spans="1:26" s="30" customFormat="1" x14ac:dyDescent="0.25">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row>
    <row r="131" spans="1:26" s="30" customFormat="1" x14ac:dyDescent="0.25">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row>
    <row r="132" spans="1:26" s="30" customFormat="1" x14ac:dyDescent="0.25">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row>
    <row r="133" spans="1:26" s="30" customFormat="1" x14ac:dyDescent="0.25">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row>
    <row r="134" spans="1:26" s="30" customFormat="1" x14ac:dyDescent="0.25">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row>
    <row r="135" spans="1:26" s="30" customFormat="1" x14ac:dyDescent="0.25">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row>
    <row r="136" spans="1:26" s="30" customFormat="1" x14ac:dyDescent="0.25">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row>
    <row r="137" spans="1:26" s="30" customFormat="1" x14ac:dyDescent="0.25">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row>
    <row r="138" spans="1:26" s="30" customFormat="1" x14ac:dyDescent="0.25">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row>
    <row r="139" spans="1:26" s="30" customFormat="1" x14ac:dyDescent="0.25">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row>
    <row r="140" spans="1:26" s="30" customFormat="1" x14ac:dyDescent="0.25">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row>
    <row r="141" spans="1:26" s="30" customFormat="1" x14ac:dyDescent="0.25">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row>
    <row r="142" spans="1:26" s="30" customFormat="1" x14ac:dyDescent="0.25">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row>
    <row r="143" spans="1:26" s="30" customFormat="1" x14ac:dyDescent="0.25">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row>
    <row r="144" spans="1:26" s="30" customFormat="1" x14ac:dyDescent="0.25">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row>
    <row r="145" spans="1:26" s="30" customFormat="1" x14ac:dyDescent="0.25">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row>
    <row r="146" spans="1:26" s="30" customFormat="1" x14ac:dyDescent="0.25">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row>
    <row r="147" spans="1:26" s="30" customFormat="1" x14ac:dyDescent="0.25">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row>
    <row r="148" spans="1:26" s="30" customFormat="1" x14ac:dyDescent="0.25">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row>
    <row r="149" spans="1:26" s="30" customFormat="1" x14ac:dyDescent="0.25">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row>
    <row r="150" spans="1:26" s="30" customFormat="1" x14ac:dyDescent="0.25">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row>
    <row r="151" spans="1:26" s="30" customFormat="1" x14ac:dyDescent="0.25">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row>
    <row r="152" spans="1:26" s="30" customFormat="1" x14ac:dyDescent="0.25">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row>
    <row r="153" spans="1:26" s="30" customFormat="1" x14ac:dyDescent="0.25">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row>
    <row r="154" spans="1:26" s="30" customFormat="1" x14ac:dyDescent="0.25">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row>
    <row r="155" spans="1:26" s="30" customFormat="1" x14ac:dyDescent="0.25">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row>
    <row r="156" spans="1:26" s="30" customFormat="1" x14ac:dyDescent="0.25">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row>
    <row r="157" spans="1:26" s="30" customFormat="1" x14ac:dyDescent="0.25">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row>
    <row r="158" spans="1:26" s="30" customFormat="1" x14ac:dyDescent="0.25">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row>
    <row r="159" spans="1:26" s="30" customFormat="1" x14ac:dyDescent="0.25">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row>
    <row r="160" spans="1:26" s="30" customFormat="1" x14ac:dyDescent="0.25">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row>
    <row r="161" spans="1:26" s="30" customFormat="1" x14ac:dyDescent="0.25">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row>
    <row r="162" spans="1:26" s="30" customFormat="1" x14ac:dyDescent="0.25">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row>
    <row r="163" spans="1:26" s="30" customFormat="1" x14ac:dyDescent="0.25">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row>
    <row r="164" spans="1:26" s="30" customFormat="1" x14ac:dyDescent="0.25">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row>
    <row r="165" spans="1:26" s="30" customFormat="1" x14ac:dyDescent="0.25">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row>
    <row r="166" spans="1:26" s="30" customFormat="1" x14ac:dyDescent="0.25">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row>
    <row r="167" spans="1:26" s="30" customFormat="1" x14ac:dyDescent="0.25">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row>
    <row r="168" spans="1:26" s="30" customFormat="1" x14ac:dyDescent="0.25">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row>
    <row r="169" spans="1:26" s="30" customFormat="1" x14ac:dyDescent="0.25">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row>
    <row r="170" spans="1:26" s="30" customFormat="1" x14ac:dyDescent="0.25">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row>
    <row r="171" spans="1:26" s="30" customFormat="1" x14ac:dyDescent="0.25">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row>
    <row r="172" spans="1:26" s="30" customFormat="1" x14ac:dyDescent="0.25">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row>
    <row r="173" spans="1:26" s="30" customFormat="1" x14ac:dyDescent="0.25">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row>
    <row r="174" spans="1:26" s="30" customFormat="1" x14ac:dyDescent="0.25">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row>
    <row r="175" spans="1:26" s="30" customFormat="1" x14ac:dyDescent="0.25">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row>
    <row r="176" spans="1:26" s="30" customFormat="1" x14ac:dyDescent="0.25">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row>
    <row r="177" spans="1:26" s="30" customFormat="1" x14ac:dyDescent="0.25">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row>
    <row r="178" spans="1:26" s="30" customFormat="1" x14ac:dyDescent="0.25">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row>
    <row r="179" spans="1:26" s="30" customFormat="1" x14ac:dyDescent="0.25">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row>
    <row r="180" spans="1:26" s="30" customFormat="1" x14ac:dyDescent="0.25">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row>
    <row r="181" spans="1:26" s="30" customFormat="1" x14ac:dyDescent="0.25">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row>
    <row r="182" spans="1:26" s="30" customFormat="1" x14ac:dyDescent="0.25">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row>
    <row r="183" spans="1:26" s="30" customFormat="1" x14ac:dyDescent="0.25">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row>
    <row r="184" spans="1:26" s="30" customFormat="1" x14ac:dyDescent="0.25">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row>
    <row r="185" spans="1:26" s="30" customFormat="1" x14ac:dyDescent="0.25">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row>
    <row r="186" spans="1:26" s="30" customFormat="1" x14ac:dyDescent="0.25">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row>
    <row r="187" spans="1:26" s="30" customFormat="1" x14ac:dyDescent="0.25">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row>
    <row r="188" spans="1:26" s="30" customFormat="1" x14ac:dyDescent="0.25">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row>
    <row r="189" spans="1:26" s="30" customFormat="1" x14ac:dyDescent="0.25">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row>
    <row r="190" spans="1:26" s="30" customFormat="1" x14ac:dyDescent="0.25">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row>
    <row r="191" spans="1:26" s="30" customFormat="1" x14ac:dyDescent="0.25">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row>
    <row r="192" spans="1:26" s="30" customFormat="1" x14ac:dyDescent="0.25">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row>
    <row r="193" spans="1:26" s="30" customFormat="1" x14ac:dyDescent="0.25">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row>
    <row r="194" spans="1:26" s="30" customFormat="1" x14ac:dyDescent="0.25">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row>
    <row r="195" spans="1:26" s="30" customFormat="1" x14ac:dyDescent="0.25">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row>
    <row r="196" spans="1:26" s="30" customFormat="1" x14ac:dyDescent="0.25">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row>
    <row r="197" spans="1:26" s="30" customFormat="1" x14ac:dyDescent="0.25">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row>
    <row r="198" spans="1:26" s="30" customFormat="1" x14ac:dyDescent="0.25">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row>
    <row r="199" spans="1:26" s="30" customFormat="1" x14ac:dyDescent="0.25">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row>
    <row r="200" spans="1:26" s="30" customFormat="1" x14ac:dyDescent="0.25">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row>
    <row r="201" spans="1:26" s="30" customFormat="1" x14ac:dyDescent="0.25">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row>
    <row r="202" spans="1:26" s="30" customFormat="1" x14ac:dyDescent="0.25">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row>
    <row r="203" spans="1:26" s="30" customFormat="1" x14ac:dyDescent="0.25">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row>
    <row r="204" spans="1:26" s="30" customFormat="1" x14ac:dyDescent="0.25">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row>
    <row r="205" spans="1:26" s="30" customFormat="1" x14ac:dyDescent="0.25">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row>
    <row r="206" spans="1:26" s="30" customFormat="1" x14ac:dyDescent="0.25">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row>
    <row r="207" spans="1:26" s="30" customFormat="1" x14ac:dyDescent="0.25">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row>
    <row r="208" spans="1:26" s="30" customFormat="1" x14ac:dyDescent="0.25">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row>
    <row r="209" spans="1:26" s="30" customFormat="1" x14ac:dyDescent="0.25">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row>
    <row r="210" spans="1:26" s="30" customFormat="1" x14ac:dyDescent="0.25">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row>
    <row r="211" spans="1:26" s="30" customFormat="1" x14ac:dyDescent="0.25">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row>
    <row r="212" spans="1:26" s="30" customFormat="1" x14ac:dyDescent="0.25">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row>
    <row r="213" spans="1:26" s="30" customFormat="1" x14ac:dyDescent="0.25">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row>
    <row r="214" spans="1:26" s="30" customFormat="1" x14ac:dyDescent="0.25">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row>
    <row r="215" spans="1:26" s="30" customFormat="1" x14ac:dyDescent="0.25">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row>
    <row r="216" spans="1:26" s="30" customFormat="1" x14ac:dyDescent="0.25">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row>
    <row r="217" spans="1:26" s="30" customFormat="1" x14ac:dyDescent="0.25">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row>
    <row r="218" spans="1:26" s="30" customFormat="1" x14ac:dyDescent="0.25">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row>
    <row r="219" spans="1:26" s="30" customFormat="1" x14ac:dyDescent="0.25">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row>
    <row r="220" spans="1:26" s="30" customFormat="1" x14ac:dyDescent="0.25">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row>
    <row r="221" spans="1:26" s="30" customFormat="1" x14ac:dyDescent="0.25">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row>
    <row r="222" spans="1:26" x14ac:dyDescent="0.25">
      <c r="A222" s="85"/>
      <c r="B222" s="85"/>
      <c r="C222" s="85"/>
      <c r="D222" s="85"/>
      <c r="E222" s="85"/>
      <c r="F222" s="85"/>
      <c r="G222" s="85"/>
      <c r="H222" s="85"/>
      <c r="I222" s="85"/>
      <c r="J222" s="70"/>
      <c r="K222" s="70"/>
      <c r="L222" s="70"/>
      <c r="M222" s="70"/>
      <c r="N222" s="70"/>
      <c r="O222" s="70"/>
      <c r="P222" s="70"/>
      <c r="Q222" s="70"/>
      <c r="R222" s="70"/>
      <c r="S222" s="70"/>
      <c r="T222" s="70"/>
      <c r="U222" s="70"/>
      <c r="V222" s="70"/>
      <c r="W222" s="70"/>
      <c r="X222" s="70"/>
      <c r="Y222" s="70"/>
      <c r="Z222" s="70"/>
    </row>
    <row r="223" spans="1:26" x14ac:dyDescent="0.25">
      <c r="A223" s="85"/>
      <c r="B223" s="85"/>
      <c r="C223" s="85"/>
      <c r="D223" s="85"/>
      <c r="E223" s="85"/>
      <c r="F223" s="85"/>
      <c r="G223" s="85"/>
      <c r="H223" s="85"/>
      <c r="I223" s="85"/>
      <c r="J223" s="70"/>
      <c r="K223" s="70"/>
      <c r="L223" s="70"/>
      <c r="M223" s="70"/>
      <c r="N223" s="70"/>
      <c r="O223" s="70"/>
      <c r="P223" s="70"/>
      <c r="Q223" s="70"/>
      <c r="R223" s="70"/>
      <c r="S223" s="70"/>
      <c r="T223" s="70"/>
      <c r="U223" s="70"/>
      <c r="V223" s="70"/>
      <c r="W223" s="70"/>
      <c r="X223" s="70"/>
      <c r="Y223" s="70"/>
      <c r="Z223" s="70"/>
    </row>
    <row r="224" spans="1:26" x14ac:dyDescent="0.25">
      <c r="A224" s="85"/>
      <c r="B224" s="85"/>
      <c r="C224" s="85"/>
      <c r="D224" s="85"/>
      <c r="E224" s="85"/>
      <c r="F224" s="85"/>
      <c r="G224" s="85"/>
      <c r="H224" s="85"/>
      <c r="I224" s="85"/>
      <c r="J224" s="70"/>
      <c r="K224" s="70"/>
      <c r="L224" s="70"/>
      <c r="M224" s="70"/>
      <c r="N224" s="70"/>
      <c r="O224" s="70"/>
      <c r="P224" s="70"/>
      <c r="Q224" s="70"/>
      <c r="R224" s="70"/>
      <c r="S224" s="70"/>
      <c r="T224" s="70"/>
      <c r="U224" s="70"/>
      <c r="V224" s="70"/>
      <c r="W224" s="70"/>
      <c r="X224" s="70"/>
      <c r="Y224" s="70"/>
      <c r="Z224" s="70"/>
    </row>
    <row r="225" spans="1:26" x14ac:dyDescent="0.25">
      <c r="A225" s="85"/>
      <c r="B225" s="85"/>
      <c r="C225" s="85"/>
      <c r="D225" s="85"/>
      <c r="E225" s="85"/>
      <c r="F225" s="85"/>
      <c r="G225" s="85"/>
      <c r="H225" s="85"/>
      <c r="I225" s="85"/>
      <c r="J225" s="70"/>
      <c r="K225" s="70"/>
      <c r="L225" s="70"/>
      <c r="M225" s="70"/>
      <c r="N225" s="70"/>
      <c r="O225" s="70"/>
      <c r="P225" s="70"/>
      <c r="Q225" s="70"/>
      <c r="R225" s="70"/>
      <c r="S225" s="70"/>
      <c r="T225" s="70"/>
      <c r="U225" s="70"/>
      <c r="V225" s="70"/>
      <c r="W225" s="70"/>
      <c r="X225" s="70"/>
      <c r="Y225" s="70"/>
      <c r="Z225" s="70"/>
    </row>
    <row r="226" spans="1:26" x14ac:dyDescent="0.25">
      <c r="A226" s="85"/>
      <c r="B226" s="85"/>
      <c r="C226" s="85"/>
      <c r="D226" s="85"/>
      <c r="E226" s="85"/>
      <c r="F226" s="85"/>
      <c r="G226" s="85"/>
      <c r="H226" s="85"/>
      <c r="I226" s="85"/>
      <c r="J226" s="70"/>
      <c r="K226" s="70"/>
      <c r="L226" s="70"/>
      <c r="M226" s="70"/>
      <c r="N226" s="70"/>
      <c r="O226" s="70"/>
      <c r="P226" s="70"/>
      <c r="Q226" s="70"/>
      <c r="R226" s="70"/>
      <c r="S226" s="70"/>
      <c r="T226" s="70"/>
      <c r="U226" s="70"/>
      <c r="V226" s="70"/>
      <c r="W226" s="70"/>
      <c r="X226" s="70"/>
      <c r="Y226" s="70"/>
      <c r="Z226" s="70"/>
    </row>
    <row r="227" spans="1:26" x14ac:dyDescent="0.25">
      <c r="A227" s="85"/>
      <c r="B227" s="85"/>
      <c r="C227" s="85"/>
      <c r="D227" s="85"/>
      <c r="E227" s="85"/>
      <c r="F227" s="85"/>
      <c r="G227" s="85"/>
      <c r="H227" s="85"/>
      <c r="I227" s="85"/>
      <c r="J227" s="70"/>
      <c r="K227" s="70"/>
      <c r="L227" s="70"/>
      <c r="M227" s="70"/>
      <c r="N227" s="70"/>
      <c r="O227" s="70"/>
      <c r="P227" s="70"/>
      <c r="Q227" s="70"/>
      <c r="R227" s="70"/>
      <c r="S227" s="70"/>
      <c r="T227" s="70"/>
      <c r="U227" s="70"/>
      <c r="V227" s="70"/>
      <c r="W227" s="70"/>
      <c r="X227" s="70"/>
      <c r="Y227" s="70"/>
      <c r="Z227" s="70"/>
    </row>
    <row r="228" spans="1:26" x14ac:dyDescent="0.25">
      <c r="A228" s="85"/>
      <c r="B228" s="85"/>
      <c r="C228" s="85"/>
      <c r="D228" s="85"/>
      <c r="E228" s="85"/>
      <c r="F228" s="85"/>
      <c r="G228" s="85"/>
      <c r="H228" s="85"/>
      <c r="I228" s="85"/>
      <c r="J228" s="70"/>
      <c r="K228" s="70"/>
      <c r="L228" s="70"/>
      <c r="M228" s="70"/>
      <c r="N228" s="70"/>
      <c r="O228" s="70"/>
      <c r="P228" s="70"/>
      <c r="Q228" s="70"/>
      <c r="R228" s="70"/>
      <c r="S228" s="70"/>
      <c r="T228" s="70"/>
      <c r="U228" s="70"/>
      <c r="V228" s="70"/>
      <c r="W228" s="70"/>
      <c r="X228" s="70"/>
      <c r="Y228" s="70"/>
      <c r="Z228" s="70"/>
    </row>
    <row r="229" spans="1:26" x14ac:dyDescent="0.25">
      <c r="A229" s="85"/>
      <c r="B229" s="85"/>
      <c r="C229" s="85"/>
      <c r="D229" s="85"/>
      <c r="E229" s="85"/>
      <c r="F229" s="85"/>
      <c r="G229" s="85"/>
      <c r="H229" s="85"/>
      <c r="I229" s="85"/>
      <c r="J229" s="70"/>
      <c r="K229" s="70"/>
      <c r="L229" s="70"/>
      <c r="M229" s="70"/>
      <c r="N229" s="70"/>
      <c r="O229" s="70"/>
      <c r="P229" s="70"/>
      <c r="Q229" s="70"/>
      <c r="R229" s="70"/>
      <c r="S229" s="70"/>
      <c r="T229" s="70"/>
      <c r="U229" s="70"/>
      <c r="V229" s="70"/>
      <c r="W229" s="70"/>
      <c r="X229" s="70"/>
      <c r="Y229" s="70"/>
      <c r="Z229" s="70"/>
    </row>
    <row r="230" spans="1:26" x14ac:dyDescent="0.25">
      <c r="A230" s="85"/>
      <c r="B230" s="85"/>
      <c r="C230" s="85"/>
      <c r="D230" s="85"/>
      <c r="E230" s="85"/>
      <c r="F230" s="85"/>
      <c r="G230" s="85"/>
      <c r="H230" s="85"/>
      <c r="I230" s="85"/>
      <c r="J230" s="70"/>
      <c r="K230" s="70"/>
      <c r="L230" s="70"/>
      <c r="M230" s="70"/>
      <c r="N230" s="70"/>
      <c r="O230" s="70"/>
      <c r="P230" s="70"/>
      <c r="Q230" s="70"/>
      <c r="R230" s="70"/>
      <c r="S230" s="70"/>
      <c r="T230" s="70"/>
      <c r="U230" s="70"/>
      <c r="V230" s="70"/>
      <c r="W230" s="70"/>
      <c r="X230" s="70"/>
      <c r="Y230" s="70"/>
      <c r="Z230" s="70"/>
    </row>
    <row r="231" spans="1:26" x14ac:dyDescent="0.25">
      <c r="A231" s="85"/>
      <c r="B231" s="85"/>
      <c r="C231" s="85"/>
      <c r="D231" s="85"/>
      <c r="E231" s="85"/>
      <c r="F231" s="85"/>
      <c r="G231" s="85"/>
      <c r="H231" s="85"/>
      <c r="I231" s="85"/>
      <c r="J231" s="70"/>
      <c r="K231" s="70"/>
      <c r="L231" s="70"/>
      <c r="M231" s="70"/>
      <c r="N231" s="70"/>
      <c r="O231" s="70"/>
      <c r="P231" s="70"/>
      <c r="Q231" s="70"/>
      <c r="R231" s="70"/>
      <c r="S231" s="70"/>
      <c r="T231" s="70"/>
      <c r="U231" s="70"/>
      <c r="V231" s="70"/>
      <c r="W231" s="70"/>
      <c r="X231" s="70"/>
      <c r="Y231" s="70"/>
      <c r="Z231" s="70"/>
    </row>
    <row r="232" spans="1:26" x14ac:dyDescent="0.25">
      <c r="A232" s="85"/>
      <c r="B232" s="85"/>
      <c r="C232" s="85"/>
      <c r="D232" s="85"/>
      <c r="E232" s="85"/>
      <c r="F232" s="85"/>
      <c r="G232" s="85"/>
      <c r="H232" s="85"/>
      <c r="I232" s="85"/>
      <c r="J232" s="70"/>
      <c r="K232" s="70"/>
      <c r="L232" s="70"/>
      <c r="M232" s="70"/>
      <c r="N232" s="70"/>
      <c r="O232" s="70"/>
      <c r="P232" s="70"/>
      <c r="Q232" s="70"/>
      <c r="R232" s="70"/>
      <c r="S232" s="70"/>
      <c r="T232" s="70"/>
      <c r="U232" s="70"/>
      <c r="V232" s="70"/>
      <c r="W232" s="70"/>
      <c r="X232" s="70"/>
      <c r="Y232" s="70"/>
      <c r="Z232" s="70"/>
    </row>
    <row r="233" spans="1:26" x14ac:dyDescent="0.25">
      <c r="A233" s="85"/>
      <c r="B233" s="85"/>
      <c r="C233" s="85"/>
      <c r="D233" s="85"/>
      <c r="E233" s="85"/>
      <c r="F233" s="85"/>
      <c r="G233" s="85"/>
      <c r="H233" s="85"/>
      <c r="I233" s="85"/>
      <c r="J233" s="70"/>
      <c r="K233" s="70"/>
      <c r="L233" s="70"/>
      <c r="M233" s="70"/>
      <c r="N233" s="70"/>
      <c r="O233" s="70"/>
      <c r="P233" s="70"/>
      <c r="Q233" s="70"/>
      <c r="R233" s="70"/>
      <c r="S233" s="70"/>
      <c r="T233" s="70"/>
      <c r="U233" s="70"/>
      <c r="V233" s="70"/>
      <c r="W233" s="70"/>
      <c r="X233" s="70"/>
      <c r="Y233" s="70"/>
      <c r="Z233" s="70"/>
    </row>
    <row r="234" spans="1:26" x14ac:dyDescent="0.25">
      <c r="A234" s="85"/>
      <c r="B234" s="85"/>
      <c r="C234" s="85"/>
      <c r="D234" s="85"/>
      <c r="E234" s="85"/>
      <c r="F234" s="85"/>
      <c r="G234" s="85"/>
      <c r="H234" s="85"/>
      <c r="I234" s="85"/>
      <c r="J234" s="70"/>
      <c r="K234" s="70"/>
      <c r="L234" s="70"/>
      <c r="M234" s="70"/>
      <c r="N234" s="70"/>
      <c r="O234" s="70"/>
      <c r="P234" s="70"/>
      <c r="Q234" s="70"/>
      <c r="R234" s="70"/>
      <c r="S234" s="70"/>
      <c r="T234" s="70"/>
      <c r="U234" s="70"/>
      <c r="V234" s="70"/>
      <c r="W234" s="70"/>
      <c r="X234" s="70"/>
      <c r="Y234" s="70"/>
      <c r="Z234" s="70"/>
    </row>
    <row r="235" spans="1:26" x14ac:dyDescent="0.25">
      <c r="A235" s="85"/>
      <c r="B235" s="85"/>
      <c r="C235" s="85"/>
      <c r="D235" s="85"/>
      <c r="E235" s="85"/>
      <c r="F235" s="85"/>
      <c r="G235" s="85"/>
      <c r="H235" s="85"/>
      <c r="I235" s="85"/>
      <c r="J235" s="70"/>
      <c r="K235" s="70"/>
      <c r="L235" s="70"/>
      <c r="M235" s="70"/>
      <c r="N235" s="70"/>
      <c r="O235" s="70"/>
      <c r="P235" s="70"/>
      <c r="Q235" s="70"/>
      <c r="R235" s="70"/>
      <c r="S235" s="70"/>
      <c r="T235" s="70"/>
      <c r="U235" s="70"/>
      <c r="V235" s="70"/>
      <c r="W235" s="70"/>
      <c r="X235" s="70"/>
      <c r="Y235" s="70"/>
      <c r="Z235" s="70"/>
    </row>
    <row r="236" spans="1:26" x14ac:dyDescent="0.25">
      <c r="A236" s="85"/>
      <c r="B236" s="85"/>
      <c r="C236" s="85"/>
      <c r="D236" s="85"/>
      <c r="E236" s="85"/>
      <c r="F236" s="85"/>
      <c r="G236" s="85"/>
      <c r="H236" s="85"/>
      <c r="I236" s="85"/>
      <c r="J236" s="70"/>
      <c r="K236" s="70"/>
      <c r="L236" s="70"/>
      <c r="M236" s="70"/>
      <c r="N236" s="70"/>
      <c r="O236" s="70"/>
      <c r="P236" s="70"/>
      <c r="Q236" s="70"/>
      <c r="R236" s="70"/>
      <c r="S236" s="70"/>
      <c r="T236" s="70"/>
      <c r="U236" s="70"/>
      <c r="V236" s="70"/>
      <c r="W236" s="70"/>
      <c r="X236" s="70"/>
      <c r="Y236" s="70"/>
      <c r="Z236" s="70"/>
    </row>
    <row r="237" spans="1:26" x14ac:dyDescent="0.25">
      <c r="A237" s="85"/>
      <c r="B237" s="85"/>
      <c r="C237" s="85"/>
      <c r="D237" s="85"/>
      <c r="E237" s="85"/>
      <c r="F237" s="85"/>
      <c r="G237" s="85"/>
      <c r="H237" s="85"/>
      <c r="I237" s="85"/>
      <c r="J237" s="70"/>
      <c r="K237" s="70"/>
      <c r="L237" s="70"/>
      <c r="M237" s="70"/>
      <c r="N237" s="70"/>
      <c r="O237" s="70"/>
      <c r="P237" s="70"/>
      <c r="Q237" s="70"/>
      <c r="R237" s="70"/>
      <c r="S237" s="70"/>
      <c r="T237" s="70"/>
      <c r="U237" s="70"/>
      <c r="V237" s="70"/>
      <c r="W237" s="70"/>
      <c r="X237" s="70"/>
      <c r="Y237" s="70"/>
      <c r="Z237" s="70"/>
    </row>
    <row r="238" spans="1:26" x14ac:dyDescent="0.25">
      <c r="A238" s="85"/>
      <c r="B238" s="85"/>
      <c r="C238" s="85"/>
      <c r="D238" s="85"/>
      <c r="E238" s="85"/>
      <c r="F238" s="85"/>
      <c r="G238" s="85"/>
      <c r="H238" s="85"/>
      <c r="I238" s="85"/>
      <c r="J238" s="70"/>
      <c r="K238" s="70"/>
      <c r="L238" s="70"/>
      <c r="M238" s="70"/>
      <c r="N238" s="70"/>
      <c r="O238" s="70"/>
      <c r="P238" s="70"/>
      <c r="Q238" s="70"/>
      <c r="R238" s="70"/>
      <c r="S238" s="70"/>
      <c r="T238" s="70"/>
      <c r="U238" s="70"/>
      <c r="V238" s="70"/>
      <c r="W238" s="70"/>
      <c r="X238" s="70"/>
      <c r="Y238" s="70"/>
      <c r="Z238" s="70"/>
    </row>
    <row r="239" spans="1:26" x14ac:dyDescent="0.25">
      <c r="A239" s="85"/>
      <c r="B239" s="85"/>
      <c r="C239" s="85"/>
      <c r="D239" s="85"/>
      <c r="E239" s="85"/>
      <c r="F239" s="85"/>
      <c r="G239" s="85"/>
      <c r="H239" s="85"/>
      <c r="I239" s="85"/>
      <c r="J239" s="70"/>
      <c r="K239" s="70"/>
      <c r="L239" s="70"/>
      <c r="M239" s="70"/>
      <c r="N239" s="70"/>
      <c r="O239" s="70"/>
      <c r="P239" s="70"/>
      <c r="Q239" s="70"/>
      <c r="R239" s="70"/>
      <c r="S239" s="70"/>
      <c r="T239" s="70"/>
      <c r="U239" s="70"/>
      <c r="V239" s="70"/>
      <c r="W239" s="70"/>
      <c r="X239" s="70"/>
      <c r="Y239" s="70"/>
      <c r="Z239" s="70"/>
    </row>
    <row r="240" spans="1:26" x14ac:dyDescent="0.25">
      <c r="A240" s="85"/>
      <c r="B240" s="85"/>
      <c r="C240" s="85"/>
      <c r="D240" s="85"/>
      <c r="E240" s="85"/>
      <c r="F240" s="85"/>
      <c r="G240" s="85"/>
      <c r="H240" s="85"/>
      <c r="I240" s="85"/>
      <c r="J240" s="70"/>
      <c r="K240" s="70"/>
      <c r="L240" s="70"/>
      <c r="M240" s="70"/>
      <c r="N240" s="70"/>
      <c r="O240" s="70"/>
      <c r="P240" s="70"/>
      <c r="Q240" s="70"/>
      <c r="R240" s="70"/>
      <c r="S240" s="70"/>
      <c r="T240" s="70"/>
      <c r="U240" s="70"/>
      <c r="V240" s="70"/>
      <c r="W240" s="70"/>
      <c r="X240" s="70"/>
      <c r="Y240" s="70"/>
      <c r="Z240" s="70"/>
    </row>
    <row r="241" spans="1:26" x14ac:dyDescent="0.25">
      <c r="A241" s="85"/>
      <c r="B241" s="85"/>
      <c r="C241" s="85"/>
      <c r="D241" s="85"/>
      <c r="E241" s="85"/>
      <c r="F241" s="85"/>
      <c r="G241" s="85"/>
      <c r="H241" s="85"/>
      <c r="I241" s="85"/>
      <c r="J241" s="70"/>
      <c r="K241" s="70"/>
      <c r="L241" s="70"/>
      <c r="M241" s="70"/>
      <c r="N241" s="70"/>
      <c r="O241" s="70"/>
      <c r="P241" s="70"/>
      <c r="Q241" s="70"/>
      <c r="R241" s="70"/>
      <c r="S241" s="70"/>
      <c r="T241" s="70"/>
      <c r="U241" s="70"/>
      <c r="V241" s="70"/>
      <c r="W241" s="70"/>
      <c r="X241" s="70"/>
      <c r="Y241" s="70"/>
      <c r="Z241" s="70"/>
    </row>
    <row r="242" spans="1:26" x14ac:dyDescent="0.25">
      <c r="A242" s="85"/>
      <c r="B242" s="85"/>
      <c r="C242" s="85"/>
      <c r="D242" s="85"/>
      <c r="E242" s="85"/>
      <c r="F242" s="85"/>
      <c r="G242" s="85"/>
      <c r="H242" s="85"/>
      <c r="I242" s="85"/>
      <c r="J242" s="70"/>
      <c r="K242" s="70"/>
      <c r="L242" s="70"/>
      <c r="M242" s="70"/>
      <c r="N242" s="70"/>
      <c r="O242" s="70"/>
      <c r="P242" s="70"/>
      <c r="Q242" s="70"/>
      <c r="R242" s="70"/>
      <c r="S242" s="70"/>
      <c r="T242" s="70"/>
      <c r="U242" s="70"/>
      <c r="V242" s="70"/>
      <c r="W242" s="70"/>
      <c r="X242" s="70"/>
      <c r="Y242" s="70"/>
      <c r="Z242" s="70"/>
    </row>
    <row r="243" spans="1:26" x14ac:dyDescent="0.25">
      <c r="A243" s="85"/>
      <c r="B243" s="85"/>
      <c r="C243" s="85"/>
      <c r="D243" s="85"/>
      <c r="E243" s="85"/>
      <c r="F243" s="85"/>
      <c r="G243" s="85"/>
      <c r="H243" s="85"/>
      <c r="I243" s="85"/>
      <c r="J243" s="70"/>
      <c r="K243" s="70"/>
      <c r="L243" s="70"/>
      <c r="M243" s="70"/>
      <c r="N243" s="70"/>
      <c r="O243" s="70"/>
      <c r="P243" s="70"/>
      <c r="Q243" s="70"/>
      <c r="R243" s="70"/>
      <c r="S243" s="70"/>
      <c r="T243" s="70"/>
      <c r="U243" s="70"/>
      <c r="V243" s="70"/>
      <c r="W243" s="70"/>
      <c r="X243" s="70"/>
      <c r="Y243" s="70"/>
      <c r="Z243" s="70"/>
    </row>
    <row r="244" spans="1:26" x14ac:dyDescent="0.25">
      <c r="A244" s="85"/>
      <c r="B244" s="85"/>
      <c r="C244" s="85"/>
      <c r="D244" s="85"/>
      <c r="E244" s="85"/>
      <c r="F244" s="85"/>
      <c r="G244" s="85"/>
      <c r="H244" s="85"/>
      <c r="I244" s="85"/>
      <c r="J244" s="70"/>
      <c r="K244" s="70"/>
      <c r="L244" s="70"/>
      <c r="M244" s="70"/>
      <c r="N244" s="70"/>
      <c r="O244" s="70"/>
      <c r="P244" s="70"/>
      <c r="Q244" s="70"/>
      <c r="R244" s="70"/>
      <c r="S244" s="70"/>
      <c r="T244" s="70"/>
      <c r="U244" s="70"/>
      <c r="V244" s="70"/>
      <c r="W244" s="70"/>
      <c r="X244" s="70"/>
      <c r="Y244" s="70"/>
      <c r="Z244" s="70"/>
    </row>
    <row r="245" spans="1:26" x14ac:dyDescent="0.25">
      <c r="A245" s="85"/>
      <c r="B245" s="85"/>
      <c r="C245" s="85"/>
      <c r="D245" s="85"/>
      <c r="E245" s="85"/>
      <c r="F245" s="85"/>
      <c r="G245" s="85"/>
      <c r="H245" s="85"/>
      <c r="I245" s="85"/>
      <c r="J245" s="70"/>
      <c r="K245" s="70"/>
      <c r="L245" s="70"/>
      <c r="M245" s="70"/>
      <c r="N245" s="70"/>
      <c r="O245" s="70"/>
      <c r="P245" s="70"/>
      <c r="Q245" s="70"/>
      <c r="R245" s="70"/>
      <c r="S245" s="70"/>
      <c r="T245" s="70"/>
      <c r="U245" s="70"/>
      <c r="V245" s="70"/>
      <c r="W245" s="70"/>
      <c r="X245" s="70"/>
      <c r="Y245" s="70"/>
      <c r="Z245" s="70"/>
    </row>
    <row r="246" spans="1:26" x14ac:dyDescent="0.25">
      <c r="A246" s="85"/>
      <c r="B246" s="85"/>
      <c r="C246" s="85"/>
      <c r="D246" s="85"/>
      <c r="E246" s="85"/>
      <c r="F246" s="85"/>
      <c r="G246" s="85"/>
      <c r="H246" s="85"/>
      <c r="I246" s="85"/>
      <c r="J246" s="70"/>
      <c r="K246" s="70"/>
      <c r="L246" s="70"/>
      <c r="M246" s="70"/>
      <c r="N246" s="70"/>
      <c r="O246" s="70"/>
      <c r="P246" s="70"/>
      <c r="Q246" s="70"/>
      <c r="R246" s="70"/>
      <c r="S246" s="70"/>
      <c r="T246" s="70"/>
      <c r="U246" s="70"/>
      <c r="V246" s="70"/>
      <c r="W246" s="70"/>
      <c r="X246" s="70"/>
      <c r="Y246" s="70"/>
      <c r="Z246" s="70"/>
    </row>
    <row r="247" spans="1:26" x14ac:dyDescent="0.25">
      <c r="A247" s="85"/>
      <c r="B247" s="85"/>
      <c r="C247" s="85"/>
      <c r="D247" s="85"/>
      <c r="E247" s="85"/>
      <c r="F247" s="85"/>
      <c r="G247" s="85"/>
      <c r="H247" s="85"/>
      <c r="I247" s="85"/>
      <c r="J247" s="70"/>
      <c r="K247" s="70"/>
      <c r="L247" s="70"/>
      <c r="M247" s="70"/>
      <c r="N247" s="70"/>
      <c r="O247" s="70"/>
      <c r="P247" s="70"/>
      <c r="Q247" s="70"/>
      <c r="R247" s="70"/>
      <c r="S247" s="70"/>
      <c r="T247" s="70"/>
      <c r="U247" s="70"/>
      <c r="V247" s="70"/>
      <c r="W247" s="70"/>
      <c r="X247" s="70"/>
      <c r="Y247" s="70"/>
      <c r="Z247" s="70"/>
    </row>
    <row r="248" spans="1:26" x14ac:dyDescent="0.25">
      <c r="A248" s="85"/>
      <c r="B248" s="85"/>
      <c r="C248" s="85"/>
      <c r="D248" s="85"/>
      <c r="E248" s="85"/>
      <c r="F248" s="85"/>
      <c r="G248" s="85"/>
      <c r="H248" s="85"/>
      <c r="I248" s="85"/>
      <c r="J248" s="70"/>
      <c r="K248" s="70"/>
      <c r="L248" s="70"/>
      <c r="M248" s="70"/>
      <c r="N248" s="70"/>
      <c r="O248" s="70"/>
      <c r="P248" s="70"/>
      <c r="Q248" s="70"/>
      <c r="R248" s="70"/>
      <c r="S248" s="70"/>
      <c r="T248" s="70"/>
      <c r="U248" s="70"/>
      <c r="V248" s="70"/>
      <c r="W248" s="70"/>
      <c r="X248" s="70"/>
      <c r="Y248" s="70"/>
      <c r="Z248" s="70"/>
    </row>
    <row r="249" spans="1:26" x14ac:dyDescent="0.25">
      <c r="A249" s="85"/>
      <c r="B249" s="85"/>
      <c r="C249" s="85"/>
      <c r="D249" s="85"/>
      <c r="E249" s="85"/>
      <c r="F249" s="85"/>
      <c r="G249" s="85"/>
      <c r="H249" s="85"/>
      <c r="I249" s="85"/>
      <c r="J249" s="70"/>
      <c r="K249" s="70"/>
      <c r="L249" s="70"/>
      <c r="M249" s="70"/>
      <c r="N249" s="70"/>
      <c r="O249" s="70"/>
      <c r="P249" s="70"/>
      <c r="Q249" s="70"/>
      <c r="R249" s="70"/>
      <c r="S249" s="70"/>
      <c r="T249" s="70"/>
      <c r="U249" s="70"/>
      <c r="V249" s="70"/>
      <c r="W249" s="70"/>
      <c r="X249" s="70"/>
      <c r="Y249" s="70"/>
      <c r="Z249" s="70"/>
    </row>
    <row r="250" spans="1:26" x14ac:dyDescent="0.25">
      <c r="A250" s="85"/>
      <c r="B250" s="85"/>
      <c r="C250" s="85"/>
      <c r="D250" s="85"/>
      <c r="E250" s="85"/>
      <c r="F250" s="85"/>
      <c r="G250" s="85"/>
      <c r="H250" s="85"/>
      <c r="I250" s="85"/>
      <c r="J250" s="70"/>
      <c r="K250" s="70"/>
      <c r="L250" s="70"/>
      <c r="M250" s="70"/>
      <c r="N250" s="70"/>
      <c r="O250" s="70"/>
      <c r="P250" s="70"/>
      <c r="Q250" s="70"/>
      <c r="R250" s="70"/>
      <c r="S250" s="70"/>
      <c r="T250" s="70"/>
      <c r="U250" s="70"/>
      <c r="V250" s="70"/>
      <c r="W250" s="70"/>
      <c r="X250" s="70"/>
      <c r="Y250" s="70"/>
      <c r="Z250" s="70"/>
    </row>
    <row r="251" spans="1:26" x14ac:dyDescent="0.25">
      <c r="A251" s="85"/>
      <c r="B251" s="85"/>
      <c r="C251" s="85"/>
      <c r="D251" s="85"/>
      <c r="E251" s="85"/>
      <c r="F251" s="85"/>
      <c r="G251" s="85"/>
      <c r="H251" s="85"/>
      <c r="I251" s="85"/>
      <c r="J251" s="70"/>
      <c r="K251" s="70"/>
      <c r="L251" s="70"/>
      <c r="M251" s="70"/>
      <c r="N251" s="70"/>
      <c r="O251" s="70"/>
      <c r="P251" s="70"/>
      <c r="Q251" s="70"/>
      <c r="R251" s="70"/>
      <c r="S251" s="70"/>
      <c r="T251" s="70"/>
      <c r="U251" s="70"/>
      <c r="V251" s="70"/>
      <c r="W251" s="70"/>
      <c r="X251" s="70"/>
      <c r="Y251" s="70"/>
      <c r="Z251" s="70"/>
    </row>
    <row r="252" spans="1:26" x14ac:dyDescent="0.25">
      <c r="A252" s="85"/>
      <c r="B252" s="85"/>
      <c r="C252" s="85"/>
      <c r="D252" s="85"/>
      <c r="E252" s="85"/>
      <c r="F252" s="85"/>
      <c r="G252" s="85"/>
      <c r="H252" s="85"/>
      <c r="I252" s="85"/>
      <c r="J252" s="70"/>
      <c r="K252" s="70"/>
      <c r="L252" s="70"/>
      <c r="M252" s="70"/>
      <c r="N252" s="70"/>
      <c r="O252" s="70"/>
      <c r="P252" s="70"/>
      <c r="Q252" s="70"/>
      <c r="R252" s="70"/>
      <c r="S252" s="70"/>
      <c r="T252" s="70"/>
      <c r="U252" s="70"/>
      <c r="V252" s="70"/>
      <c r="W252" s="70"/>
      <c r="X252" s="70"/>
      <c r="Y252" s="70"/>
      <c r="Z252" s="70"/>
    </row>
    <row r="253" spans="1:26" x14ac:dyDescent="0.25">
      <c r="A253" s="85"/>
      <c r="B253" s="85"/>
      <c r="C253" s="85"/>
      <c r="D253" s="85"/>
      <c r="E253" s="85"/>
      <c r="F253" s="85"/>
      <c r="G253" s="85"/>
      <c r="H253" s="85"/>
      <c r="I253" s="85"/>
      <c r="J253" s="70"/>
      <c r="K253" s="70"/>
      <c r="L253" s="70"/>
      <c r="M253" s="70"/>
      <c r="N253" s="70"/>
      <c r="O253" s="70"/>
      <c r="P253" s="70"/>
      <c r="Q253" s="70"/>
      <c r="R253" s="70"/>
      <c r="S253" s="70"/>
      <c r="T253" s="70"/>
      <c r="U253" s="70"/>
      <c r="V253" s="70"/>
      <c r="W253" s="70"/>
      <c r="X253" s="70"/>
      <c r="Y253" s="70"/>
      <c r="Z253" s="70"/>
    </row>
    <row r="254" spans="1:26" x14ac:dyDescent="0.25">
      <c r="A254" s="85"/>
      <c r="B254" s="85"/>
      <c r="C254" s="85"/>
      <c r="D254" s="85"/>
      <c r="E254" s="85"/>
      <c r="F254" s="85"/>
      <c r="G254" s="85"/>
      <c r="H254" s="85"/>
      <c r="I254" s="85"/>
      <c r="J254" s="70"/>
      <c r="K254" s="70"/>
      <c r="L254" s="70"/>
      <c r="M254" s="70"/>
      <c r="N254" s="70"/>
      <c r="O254" s="70"/>
      <c r="P254" s="70"/>
      <c r="Q254" s="70"/>
      <c r="R254" s="70"/>
      <c r="S254" s="70"/>
      <c r="T254" s="70"/>
      <c r="U254" s="70"/>
      <c r="V254" s="70"/>
      <c r="W254" s="70"/>
      <c r="X254" s="70"/>
      <c r="Y254" s="70"/>
      <c r="Z254" s="70"/>
    </row>
    <row r="255" spans="1:26" x14ac:dyDescent="0.25">
      <c r="A255" s="85"/>
      <c r="B255" s="85"/>
      <c r="C255" s="85"/>
      <c r="D255" s="85"/>
      <c r="E255" s="85"/>
      <c r="F255" s="85"/>
      <c r="G255" s="85"/>
      <c r="H255" s="85"/>
      <c r="I255" s="85"/>
      <c r="J255" s="70"/>
      <c r="K255" s="70"/>
      <c r="L255" s="70"/>
      <c r="M255" s="70"/>
      <c r="N255" s="70"/>
      <c r="O255" s="70"/>
      <c r="P255" s="70"/>
      <c r="Q255" s="70"/>
      <c r="R255" s="70"/>
      <c r="S255" s="70"/>
      <c r="T255" s="70"/>
      <c r="U255" s="70"/>
      <c r="V255" s="70"/>
      <c r="W255" s="70"/>
      <c r="X255" s="70"/>
      <c r="Y255" s="70"/>
      <c r="Z255" s="70"/>
    </row>
    <row r="256" spans="1:26" x14ac:dyDescent="0.25">
      <c r="A256" s="85"/>
      <c r="B256" s="85"/>
      <c r="C256" s="85"/>
      <c r="D256" s="85"/>
      <c r="E256" s="85"/>
      <c r="F256" s="85"/>
      <c r="G256" s="85"/>
      <c r="H256" s="85"/>
      <c r="I256" s="85"/>
      <c r="J256" s="70"/>
      <c r="K256" s="70"/>
      <c r="L256" s="70"/>
      <c r="M256" s="70"/>
      <c r="N256" s="70"/>
      <c r="O256" s="70"/>
      <c r="P256" s="70"/>
      <c r="Q256" s="70"/>
      <c r="R256" s="70"/>
      <c r="S256" s="70"/>
      <c r="T256" s="70"/>
      <c r="U256" s="70"/>
      <c r="V256" s="70"/>
      <c r="W256" s="70"/>
      <c r="X256" s="70"/>
      <c r="Y256" s="70"/>
      <c r="Z256" s="70"/>
    </row>
    <row r="257" spans="1:26" x14ac:dyDescent="0.25">
      <c r="A257" s="85"/>
      <c r="B257" s="85"/>
      <c r="C257" s="85"/>
      <c r="D257" s="85"/>
      <c r="E257" s="85"/>
      <c r="F257" s="85"/>
      <c r="G257" s="85"/>
      <c r="H257" s="85"/>
      <c r="I257" s="85"/>
      <c r="J257" s="70"/>
      <c r="K257" s="70"/>
      <c r="L257" s="70"/>
      <c r="M257" s="70"/>
      <c r="N257" s="70"/>
      <c r="O257" s="70"/>
      <c r="P257" s="70"/>
      <c r="Q257" s="70"/>
      <c r="R257" s="70"/>
      <c r="S257" s="70"/>
      <c r="T257" s="70"/>
      <c r="U257" s="70"/>
      <c r="V257" s="70"/>
      <c r="W257" s="70"/>
      <c r="X257" s="70"/>
      <c r="Y257" s="70"/>
      <c r="Z257" s="70"/>
    </row>
    <row r="258" spans="1:26" x14ac:dyDescent="0.25">
      <c r="A258" s="85"/>
      <c r="B258" s="85"/>
      <c r="C258" s="85"/>
      <c r="D258" s="85"/>
      <c r="E258" s="85"/>
      <c r="F258" s="85"/>
      <c r="G258" s="85"/>
      <c r="H258" s="85"/>
      <c r="I258" s="85"/>
      <c r="J258" s="70"/>
      <c r="K258" s="70"/>
      <c r="L258" s="70"/>
      <c r="M258" s="70"/>
      <c r="N258" s="70"/>
      <c r="O258" s="70"/>
      <c r="P258" s="70"/>
      <c r="Q258" s="70"/>
      <c r="R258" s="70"/>
      <c r="S258" s="70"/>
      <c r="T258" s="70"/>
      <c r="U258" s="70"/>
      <c r="V258" s="70"/>
      <c r="W258" s="70"/>
      <c r="X258" s="70"/>
      <c r="Y258" s="70"/>
      <c r="Z258" s="70"/>
    </row>
    <row r="259" spans="1:26" x14ac:dyDescent="0.25">
      <c r="A259" s="85"/>
      <c r="B259" s="85"/>
      <c r="C259" s="85"/>
      <c r="D259" s="85"/>
      <c r="E259" s="85"/>
      <c r="F259" s="85"/>
      <c r="G259" s="85"/>
      <c r="H259" s="85"/>
      <c r="I259" s="85"/>
      <c r="J259" s="70"/>
      <c r="K259" s="70"/>
      <c r="L259" s="70"/>
      <c r="M259" s="70"/>
      <c r="N259" s="70"/>
      <c r="O259" s="70"/>
      <c r="P259" s="70"/>
      <c r="Q259" s="70"/>
      <c r="R259" s="70"/>
      <c r="S259" s="70"/>
      <c r="T259" s="70"/>
      <c r="U259" s="70"/>
      <c r="V259" s="70"/>
      <c r="W259" s="70"/>
      <c r="X259" s="70"/>
      <c r="Y259" s="70"/>
      <c r="Z259" s="70"/>
    </row>
    <row r="260" spans="1:26" x14ac:dyDescent="0.25">
      <c r="A260" s="85"/>
      <c r="B260" s="85"/>
      <c r="C260" s="85"/>
      <c r="D260" s="85"/>
      <c r="E260" s="85"/>
      <c r="F260" s="85"/>
      <c r="G260" s="85"/>
      <c r="H260" s="85"/>
      <c r="I260" s="85"/>
      <c r="J260" s="70"/>
      <c r="K260" s="70"/>
      <c r="L260" s="70"/>
      <c r="M260" s="70"/>
      <c r="N260" s="70"/>
      <c r="O260" s="70"/>
      <c r="P260" s="70"/>
      <c r="Q260" s="70"/>
      <c r="R260" s="70"/>
      <c r="S260" s="70"/>
      <c r="T260" s="70"/>
      <c r="U260" s="70"/>
      <c r="V260" s="70"/>
      <c r="W260" s="70"/>
      <c r="X260" s="70"/>
      <c r="Y260" s="70"/>
      <c r="Z260" s="70"/>
    </row>
    <row r="261" spans="1:26" x14ac:dyDescent="0.25">
      <c r="A261" s="85"/>
      <c r="B261" s="85"/>
      <c r="C261" s="85"/>
      <c r="D261" s="85"/>
      <c r="E261" s="85"/>
      <c r="F261" s="85"/>
      <c r="G261" s="85"/>
      <c r="H261" s="85"/>
      <c r="I261" s="85"/>
      <c r="J261" s="70"/>
      <c r="K261" s="70"/>
      <c r="L261" s="70"/>
      <c r="M261" s="70"/>
      <c r="N261" s="70"/>
      <c r="O261" s="70"/>
      <c r="P261" s="70"/>
      <c r="Q261" s="70"/>
      <c r="R261" s="70"/>
      <c r="S261" s="70"/>
      <c r="T261" s="70"/>
      <c r="U261" s="70"/>
      <c r="V261" s="70"/>
      <c r="W261" s="70"/>
      <c r="X261" s="70"/>
      <c r="Y261" s="70"/>
      <c r="Z261" s="70"/>
    </row>
    <row r="262" spans="1:26" x14ac:dyDescent="0.25">
      <c r="A262" s="85"/>
      <c r="B262" s="85"/>
      <c r="C262" s="85"/>
      <c r="D262" s="85"/>
      <c r="E262" s="85"/>
      <c r="F262" s="85"/>
      <c r="G262" s="85"/>
      <c r="H262" s="85"/>
      <c r="I262" s="85"/>
      <c r="J262" s="70"/>
      <c r="K262" s="70"/>
      <c r="L262" s="70"/>
      <c r="M262" s="70"/>
      <c r="N262" s="70"/>
      <c r="O262" s="70"/>
      <c r="P262" s="70"/>
      <c r="Q262" s="70"/>
      <c r="R262" s="70"/>
      <c r="S262" s="70"/>
      <c r="T262" s="70"/>
      <c r="U262" s="70"/>
      <c r="V262" s="70"/>
      <c r="W262" s="70"/>
      <c r="X262" s="70"/>
      <c r="Y262" s="70"/>
      <c r="Z262" s="70"/>
    </row>
    <row r="263" spans="1:26" x14ac:dyDescent="0.25">
      <c r="A263" s="85"/>
      <c r="B263" s="85"/>
      <c r="C263" s="85"/>
      <c r="D263" s="85"/>
      <c r="E263" s="85"/>
      <c r="F263" s="85"/>
      <c r="G263" s="85"/>
      <c r="H263" s="85"/>
      <c r="I263" s="85"/>
      <c r="J263" s="70"/>
      <c r="K263" s="70"/>
      <c r="L263" s="70"/>
      <c r="M263" s="70"/>
      <c r="N263" s="70"/>
      <c r="O263" s="70"/>
      <c r="P263" s="70"/>
      <c r="Q263" s="70"/>
      <c r="R263" s="70"/>
      <c r="S263" s="70"/>
      <c r="T263" s="70"/>
      <c r="U263" s="70"/>
      <c r="V263" s="70"/>
      <c r="W263" s="70"/>
      <c r="X263" s="70"/>
      <c r="Y263" s="70"/>
      <c r="Z263" s="70"/>
    </row>
    <row r="264" spans="1:26" x14ac:dyDescent="0.25">
      <c r="A264" s="85"/>
      <c r="B264" s="85"/>
      <c r="C264" s="85"/>
      <c r="D264" s="85"/>
      <c r="E264" s="85"/>
      <c r="F264" s="85"/>
      <c r="G264" s="85"/>
      <c r="H264" s="85"/>
      <c r="I264" s="85"/>
      <c r="J264" s="70"/>
      <c r="K264" s="70"/>
      <c r="L264" s="70"/>
      <c r="M264" s="70"/>
      <c r="N264" s="70"/>
      <c r="O264" s="70"/>
      <c r="P264" s="70"/>
      <c r="Q264" s="70"/>
      <c r="R264" s="70"/>
      <c r="S264" s="70"/>
      <c r="T264" s="70"/>
      <c r="U264" s="70"/>
      <c r="V264" s="70"/>
      <c r="W264" s="70"/>
      <c r="X264" s="70"/>
      <c r="Y264" s="70"/>
      <c r="Z264" s="70"/>
    </row>
    <row r="265" spans="1:26" x14ac:dyDescent="0.25">
      <c r="A265" s="85"/>
      <c r="B265" s="85"/>
      <c r="C265" s="85"/>
      <c r="D265" s="85"/>
      <c r="E265" s="85"/>
      <c r="F265" s="85"/>
      <c r="G265" s="85"/>
      <c r="H265" s="85"/>
      <c r="I265" s="85"/>
      <c r="J265" s="70"/>
      <c r="K265" s="70"/>
      <c r="L265" s="70"/>
      <c r="M265" s="70"/>
      <c r="N265" s="70"/>
      <c r="O265" s="70"/>
      <c r="P265" s="70"/>
      <c r="Q265" s="70"/>
      <c r="R265" s="70"/>
      <c r="S265" s="70"/>
      <c r="T265" s="70"/>
      <c r="U265" s="70"/>
      <c r="V265" s="70"/>
      <c r="W265" s="70"/>
      <c r="X265" s="70"/>
      <c r="Y265" s="70"/>
      <c r="Z265" s="70"/>
    </row>
    <row r="266" spans="1:26" x14ac:dyDescent="0.25">
      <c r="A266" s="85"/>
      <c r="B266" s="85"/>
      <c r="C266" s="85"/>
      <c r="D266" s="85"/>
      <c r="E266" s="85"/>
      <c r="F266" s="85"/>
      <c r="G266" s="85"/>
      <c r="H266" s="85"/>
      <c r="I266" s="85"/>
      <c r="J266" s="70"/>
      <c r="K266" s="70"/>
      <c r="L266" s="70"/>
      <c r="M266" s="70"/>
      <c r="N266" s="70"/>
      <c r="O266" s="70"/>
      <c r="P266" s="70"/>
      <c r="Q266" s="70"/>
      <c r="R266" s="70"/>
      <c r="S266" s="70"/>
      <c r="T266" s="70"/>
      <c r="U266" s="70"/>
      <c r="V266" s="70"/>
      <c r="W266" s="70"/>
      <c r="X266" s="70"/>
      <c r="Y266" s="70"/>
      <c r="Z266" s="70"/>
    </row>
    <row r="267" spans="1:26" x14ac:dyDescent="0.25">
      <c r="A267" s="85"/>
      <c r="B267" s="85"/>
      <c r="C267" s="85"/>
      <c r="D267" s="85"/>
      <c r="E267" s="85"/>
      <c r="F267" s="85"/>
      <c r="G267" s="85"/>
      <c r="H267" s="85"/>
      <c r="I267" s="85"/>
      <c r="J267" s="70"/>
      <c r="K267" s="70"/>
      <c r="L267" s="70"/>
      <c r="M267" s="70"/>
      <c r="N267" s="70"/>
      <c r="O267" s="70"/>
      <c r="P267" s="70"/>
      <c r="Q267" s="70"/>
      <c r="R267" s="70"/>
      <c r="S267" s="70"/>
      <c r="T267" s="70"/>
      <c r="U267" s="70"/>
      <c r="V267" s="70"/>
      <c r="W267" s="70"/>
      <c r="X267" s="70"/>
      <c r="Y267" s="70"/>
      <c r="Z267" s="70"/>
    </row>
    <row r="268" spans="1:26" x14ac:dyDescent="0.25">
      <c r="A268" s="85"/>
      <c r="B268" s="85"/>
      <c r="C268" s="85"/>
      <c r="D268" s="85"/>
      <c r="E268" s="85"/>
      <c r="F268" s="85"/>
      <c r="G268" s="85"/>
      <c r="H268" s="85"/>
      <c r="I268" s="85"/>
      <c r="J268" s="70"/>
      <c r="K268" s="70"/>
      <c r="L268" s="70"/>
      <c r="M268" s="70"/>
      <c r="N268" s="70"/>
      <c r="O268" s="70"/>
      <c r="P268" s="70"/>
      <c r="Q268" s="70"/>
      <c r="R268" s="70"/>
      <c r="S268" s="70"/>
      <c r="T268" s="70"/>
      <c r="U268" s="70"/>
      <c r="V268" s="70"/>
      <c r="W268" s="70"/>
      <c r="X268" s="70"/>
      <c r="Y268" s="70"/>
      <c r="Z268" s="70"/>
    </row>
    <row r="269" spans="1:26" x14ac:dyDescent="0.25">
      <c r="A269" s="85"/>
      <c r="B269" s="85"/>
      <c r="C269" s="85"/>
      <c r="D269" s="85"/>
      <c r="E269" s="85"/>
      <c r="F269" s="85"/>
      <c r="G269" s="85"/>
      <c r="H269" s="85"/>
      <c r="I269" s="85"/>
      <c r="J269" s="70"/>
      <c r="K269" s="70"/>
      <c r="L269" s="70"/>
      <c r="M269" s="70"/>
      <c r="N269" s="70"/>
      <c r="O269" s="70"/>
      <c r="P269" s="70"/>
      <c r="Q269" s="70"/>
      <c r="R269" s="70"/>
      <c r="S269" s="70"/>
      <c r="T269" s="70"/>
      <c r="U269" s="70"/>
      <c r="V269" s="70"/>
      <c r="W269" s="70"/>
      <c r="X269" s="70"/>
      <c r="Y269" s="70"/>
      <c r="Z269" s="70"/>
    </row>
    <row r="270" spans="1:26" x14ac:dyDescent="0.25">
      <c r="A270" s="85"/>
      <c r="B270" s="85"/>
      <c r="C270" s="85"/>
      <c r="D270" s="85"/>
      <c r="E270" s="85"/>
      <c r="F270" s="85"/>
      <c r="G270" s="85"/>
      <c r="H270" s="85"/>
      <c r="I270" s="85"/>
      <c r="J270" s="70"/>
      <c r="K270" s="70"/>
      <c r="L270" s="70"/>
      <c r="M270" s="70"/>
      <c r="N270" s="70"/>
      <c r="O270" s="70"/>
      <c r="P270" s="70"/>
      <c r="Q270" s="70"/>
      <c r="R270" s="70"/>
      <c r="S270" s="70"/>
      <c r="T270" s="70"/>
      <c r="U270" s="70"/>
      <c r="V270" s="70"/>
      <c r="W270" s="70"/>
      <c r="X270" s="70"/>
      <c r="Y270" s="70"/>
      <c r="Z270" s="70"/>
    </row>
    <row r="271" spans="1:26" x14ac:dyDescent="0.25">
      <c r="A271" s="85"/>
      <c r="B271" s="85"/>
      <c r="C271" s="85"/>
      <c r="D271" s="85"/>
      <c r="E271" s="85"/>
      <c r="F271" s="85"/>
      <c r="G271" s="85"/>
      <c r="H271" s="85"/>
      <c r="I271" s="85"/>
      <c r="J271" s="70"/>
      <c r="K271" s="70"/>
      <c r="L271" s="70"/>
      <c r="M271" s="70"/>
      <c r="N271" s="70"/>
      <c r="O271" s="70"/>
      <c r="P271" s="70"/>
      <c r="Q271" s="70"/>
      <c r="R271" s="70"/>
      <c r="S271" s="70"/>
      <c r="T271" s="70"/>
      <c r="U271" s="70"/>
      <c r="V271" s="70"/>
      <c r="W271" s="70"/>
      <c r="X271" s="70"/>
      <c r="Y271" s="70"/>
      <c r="Z271" s="70"/>
    </row>
    <row r="272" spans="1:26" x14ac:dyDescent="0.25">
      <c r="A272" s="85"/>
      <c r="B272" s="85"/>
      <c r="C272" s="85"/>
      <c r="D272" s="85"/>
      <c r="E272" s="85"/>
      <c r="F272" s="85"/>
      <c r="G272" s="85"/>
      <c r="H272" s="85"/>
      <c r="I272" s="85"/>
      <c r="J272" s="70"/>
      <c r="K272" s="70"/>
      <c r="L272" s="70"/>
      <c r="M272" s="70"/>
      <c r="N272" s="70"/>
      <c r="O272" s="70"/>
      <c r="P272" s="70"/>
      <c r="Q272" s="70"/>
      <c r="R272" s="70"/>
      <c r="S272" s="70"/>
      <c r="T272" s="70"/>
      <c r="U272" s="70"/>
      <c r="V272" s="70"/>
      <c r="W272" s="70"/>
      <c r="X272" s="70"/>
      <c r="Y272" s="70"/>
      <c r="Z272" s="70"/>
    </row>
    <row r="273" spans="1:26" x14ac:dyDescent="0.25">
      <c r="A273" s="85"/>
      <c r="B273" s="85"/>
      <c r="C273" s="85"/>
      <c r="D273" s="85"/>
      <c r="E273" s="85"/>
      <c r="F273" s="85"/>
      <c r="G273" s="85"/>
      <c r="H273" s="85"/>
      <c r="I273" s="85"/>
      <c r="J273" s="70"/>
      <c r="K273" s="70"/>
      <c r="L273" s="70"/>
      <c r="M273" s="70"/>
      <c r="N273" s="70"/>
      <c r="O273" s="70"/>
      <c r="P273" s="70"/>
      <c r="Q273" s="70"/>
      <c r="R273" s="70"/>
      <c r="S273" s="70"/>
      <c r="T273" s="70"/>
      <c r="U273" s="70"/>
      <c r="V273" s="70"/>
      <c r="W273" s="70"/>
      <c r="X273" s="70"/>
      <c r="Y273" s="70"/>
      <c r="Z273" s="70"/>
    </row>
    <row r="274" spans="1:26" x14ac:dyDescent="0.25">
      <c r="A274" s="85"/>
      <c r="B274" s="85"/>
      <c r="C274" s="85"/>
      <c r="D274" s="85"/>
      <c r="E274" s="85"/>
      <c r="F274" s="85"/>
      <c r="G274" s="85"/>
      <c r="H274" s="85"/>
      <c r="I274" s="85"/>
      <c r="J274" s="70"/>
      <c r="K274" s="70"/>
      <c r="L274" s="70"/>
      <c r="M274" s="70"/>
      <c r="N274" s="70"/>
      <c r="O274" s="70"/>
      <c r="P274" s="70"/>
      <c r="Q274" s="70"/>
      <c r="R274" s="70"/>
      <c r="S274" s="70"/>
      <c r="T274" s="70"/>
      <c r="U274" s="70"/>
      <c r="V274" s="70"/>
      <c r="W274" s="70"/>
      <c r="X274" s="70"/>
      <c r="Y274" s="70"/>
      <c r="Z274" s="70"/>
    </row>
    <row r="275" spans="1:26" x14ac:dyDescent="0.25">
      <c r="A275" s="85"/>
      <c r="B275" s="85"/>
      <c r="C275" s="85"/>
      <c r="D275" s="85"/>
      <c r="E275" s="85"/>
      <c r="F275" s="85"/>
      <c r="G275" s="85"/>
      <c r="H275" s="85"/>
      <c r="I275" s="85"/>
      <c r="J275" s="70"/>
      <c r="K275" s="70"/>
      <c r="L275" s="70"/>
      <c r="M275" s="70"/>
      <c r="N275" s="70"/>
      <c r="O275" s="70"/>
      <c r="P275" s="70"/>
      <c r="Q275" s="70"/>
      <c r="R275" s="70"/>
      <c r="S275" s="70"/>
      <c r="T275" s="70"/>
      <c r="U275" s="70"/>
      <c r="V275" s="70"/>
      <c r="W275" s="70"/>
      <c r="X275" s="70"/>
      <c r="Y275" s="70"/>
      <c r="Z275" s="70"/>
    </row>
    <row r="276" spans="1:26" x14ac:dyDescent="0.25">
      <c r="A276" s="85"/>
      <c r="B276" s="85"/>
      <c r="C276" s="85"/>
      <c r="D276" s="85"/>
      <c r="E276" s="85"/>
      <c r="F276" s="85"/>
      <c r="G276" s="85"/>
      <c r="H276" s="85"/>
      <c r="I276" s="85"/>
      <c r="J276" s="70"/>
      <c r="K276" s="70"/>
      <c r="L276" s="70"/>
      <c r="M276" s="70"/>
      <c r="N276" s="70"/>
      <c r="O276" s="70"/>
      <c r="P276" s="70"/>
      <c r="Q276" s="70"/>
      <c r="R276" s="70"/>
      <c r="S276" s="70"/>
      <c r="T276" s="70"/>
      <c r="U276" s="70"/>
      <c r="V276" s="70"/>
      <c r="W276" s="70"/>
      <c r="X276" s="70"/>
      <c r="Y276" s="70"/>
      <c r="Z276" s="70"/>
    </row>
    <row r="277" spans="1:26" x14ac:dyDescent="0.25">
      <c r="A277" s="85"/>
      <c r="B277" s="85"/>
      <c r="C277" s="85"/>
      <c r="D277" s="85"/>
      <c r="E277" s="85"/>
      <c r="F277" s="85"/>
      <c r="G277" s="85"/>
      <c r="H277" s="85"/>
      <c r="I277" s="85"/>
      <c r="J277" s="70"/>
      <c r="K277" s="70"/>
      <c r="L277" s="70"/>
      <c r="M277" s="70"/>
      <c r="N277" s="70"/>
      <c r="O277" s="70"/>
      <c r="P277" s="70"/>
      <c r="Q277" s="70"/>
      <c r="R277" s="70"/>
      <c r="S277" s="70"/>
      <c r="T277" s="70"/>
      <c r="U277" s="70"/>
      <c r="V277" s="70"/>
      <c r="W277" s="70"/>
      <c r="X277" s="70"/>
      <c r="Y277" s="70"/>
      <c r="Z277" s="70"/>
    </row>
    <row r="278" spans="1:26" x14ac:dyDescent="0.25">
      <c r="A278" s="85"/>
      <c r="B278" s="85"/>
      <c r="C278" s="85"/>
      <c r="D278" s="85"/>
      <c r="E278" s="85"/>
      <c r="F278" s="85"/>
      <c r="G278" s="85"/>
      <c r="H278" s="85"/>
      <c r="I278" s="85"/>
      <c r="J278" s="70"/>
      <c r="K278" s="70"/>
      <c r="L278" s="70"/>
      <c r="M278" s="70"/>
      <c r="N278" s="70"/>
      <c r="O278" s="70"/>
      <c r="P278" s="70"/>
      <c r="Q278" s="70"/>
      <c r="R278" s="70"/>
      <c r="S278" s="70"/>
      <c r="T278" s="70"/>
      <c r="U278" s="70"/>
      <c r="V278" s="70"/>
      <c r="W278" s="70"/>
      <c r="X278" s="70"/>
      <c r="Y278" s="70"/>
      <c r="Z278" s="70"/>
    </row>
    <row r="279" spans="1:26" x14ac:dyDescent="0.25">
      <c r="A279" s="85"/>
      <c r="B279" s="85"/>
      <c r="C279" s="85"/>
      <c r="D279" s="85"/>
      <c r="E279" s="85"/>
      <c r="F279" s="85"/>
      <c r="G279" s="85"/>
      <c r="H279" s="85"/>
      <c r="I279" s="85"/>
      <c r="J279" s="70"/>
      <c r="K279" s="70"/>
      <c r="L279" s="70"/>
      <c r="M279" s="70"/>
      <c r="N279" s="70"/>
      <c r="O279" s="70"/>
      <c r="P279" s="70"/>
      <c r="Q279" s="70"/>
      <c r="R279" s="70"/>
      <c r="S279" s="70"/>
      <c r="T279" s="70"/>
      <c r="U279" s="70"/>
      <c r="V279" s="70"/>
      <c r="W279" s="70"/>
      <c r="X279" s="70"/>
      <c r="Y279" s="70"/>
      <c r="Z279" s="70"/>
    </row>
    <row r="280" spans="1:26" x14ac:dyDescent="0.25">
      <c r="A280" s="85"/>
      <c r="B280" s="85"/>
      <c r="C280" s="85"/>
      <c r="D280" s="85"/>
      <c r="E280" s="85"/>
      <c r="F280" s="85"/>
      <c r="G280" s="85"/>
      <c r="H280" s="85"/>
      <c r="I280" s="85"/>
      <c r="J280" s="70"/>
      <c r="K280" s="70"/>
      <c r="L280" s="70"/>
      <c r="M280" s="70"/>
      <c r="N280" s="70"/>
      <c r="O280" s="70"/>
      <c r="P280" s="70"/>
      <c r="Q280" s="70"/>
      <c r="R280" s="70"/>
      <c r="S280" s="70"/>
      <c r="T280" s="70"/>
      <c r="U280" s="70"/>
      <c r="V280" s="70"/>
      <c r="W280" s="70"/>
      <c r="X280" s="70"/>
      <c r="Y280" s="70"/>
      <c r="Z280" s="70"/>
    </row>
    <row r="281" spans="1:26" x14ac:dyDescent="0.25">
      <c r="A281" s="85"/>
      <c r="B281" s="85"/>
      <c r="C281" s="85"/>
      <c r="D281" s="85"/>
      <c r="E281" s="85"/>
      <c r="F281" s="85"/>
      <c r="G281" s="85"/>
      <c r="H281" s="85"/>
      <c r="I281" s="85"/>
      <c r="J281" s="70"/>
      <c r="K281" s="70"/>
      <c r="L281" s="70"/>
      <c r="M281" s="70"/>
      <c r="N281" s="70"/>
      <c r="O281" s="70"/>
      <c r="P281" s="70"/>
      <c r="Q281" s="70"/>
      <c r="R281" s="70"/>
      <c r="S281" s="70"/>
      <c r="T281" s="70"/>
      <c r="U281" s="70"/>
      <c r="V281" s="70"/>
      <c r="W281" s="70"/>
      <c r="X281" s="70"/>
      <c r="Y281" s="70"/>
      <c r="Z281" s="70"/>
    </row>
    <row r="282" spans="1:26" x14ac:dyDescent="0.25">
      <c r="A282" s="85"/>
      <c r="B282" s="85"/>
      <c r="C282" s="85"/>
      <c r="D282" s="85"/>
      <c r="E282" s="85"/>
      <c r="F282" s="85"/>
      <c r="G282" s="85"/>
      <c r="H282" s="85"/>
      <c r="I282" s="85"/>
      <c r="J282" s="70"/>
      <c r="K282" s="70"/>
      <c r="L282" s="70"/>
      <c r="M282" s="70"/>
      <c r="N282" s="70"/>
      <c r="O282" s="70"/>
      <c r="P282" s="70"/>
      <c r="Q282" s="70"/>
      <c r="R282" s="70"/>
      <c r="S282" s="70"/>
      <c r="T282" s="70"/>
      <c r="U282" s="70"/>
      <c r="V282" s="70"/>
      <c r="W282" s="70"/>
      <c r="X282" s="70"/>
      <c r="Y282" s="70"/>
      <c r="Z282" s="70"/>
    </row>
    <row r="283" spans="1:26" x14ac:dyDescent="0.25">
      <c r="A283" s="85"/>
      <c r="B283" s="85"/>
      <c r="C283" s="85"/>
      <c r="D283" s="85"/>
      <c r="E283" s="85"/>
      <c r="F283" s="85"/>
      <c r="G283" s="85"/>
      <c r="H283" s="85"/>
      <c r="I283" s="85"/>
      <c r="J283" s="70"/>
      <c r="K283" s="70"/>
      <c r="L283" s="70"/>
      <c r="M283" s="70"/>
      <c r="N283" s="70"/>
      <c r="O283" s="70"/>
      <c r="P283" s="70"/>
      <c r="Q283" s="70"/>
      <c r="R283" s="70"/>
      <c r="S283" s="70"/>
      <c r="T283" s="70"/>
      <c r="U283" s="70"/>
      <c r="V283" s="70"/>
      <c r="W283" s="70"/>
      <c r="X283" s="70"/>
      <c r="Y283" s="70"/>
      <c r="Z283" s="70"/>
    </row>
    <row r="284" spans="1:26" x14ac:dyDescent="0.25">
      <c r="A284" s="85"/>
      <c r="B284" s="85"/>
      <c r="C284" s="85"/>
      <c r="D284" s="85"/>
      <c r="E284" s="85"/>
      <c r="F284" s="85"/>
      <c r="G284" s="85"/>
      <c r="H284" s="85"/>
      <c r="I284" s="85"/>
      <c r="J284" s="70"/>
      <c r="K284" s="70"/>
      <c r="L284" s="70"/>
      <c r="M284" s="70"/>
      <c r="N284" s="70"/>
      <c r="O284" s="70"/>
      <c r="P284" s="70"/>
      <c r="Q284" s="70"/>
      <c r="R284" s="70"/>
      <c r="S284" s="70"/>
      <c r="T284" s="70"/>
      <c r="U284" s="70"/>
      <c r="V284" s="70"/>
      <c r="W284" s="70"/>
      <c r="X284" s="70"/>
      <c r="Y284" s="70"/>
      <c r="Z284" s="70"/>
    </row>
    <row r="285" spans="1:26" x14ac:dyDescent="0.25">
      <c r="A285" s="85"/>
      <c r="B285" s="85"/>
      <c r="C285" s="85"/>
      <c r="D285" s="85"/>
      <c r="E285" s="85"/>
      <c r="F285" s="85"/>
      <c r="G285" s="85"/>
      <c r="H285" s="85"/>
      <c r="I285" s="85"/>
      <c r="J285" s="70"/>
      <c r="K285" s="70"/>
      <c r="L285" s="70"/>
      <c r="M285" s="70"/>
      <c r="N285" s="70"/>
      <c r="O285" s="70"/>
      <c r="P285" s="70"/>
      <c r="Q285" s="70"/>
      <c r="R285" s="70"/>
      <c r="S285" s="70"/>
      <c r="T285" s="70"/>
      <c r="U285" s="70"/>
      <c r="V285" s="70"/>
      <c r="W285" s="70"/>
      <c r="X285" s="70"/>
      <c r="Y285" s="70"/>
      <c r="Z285" s="70"/>
    </row>
    <row r="286" spans="1:26" x14ac:dyDescent="0.25">
      <c r="A286" s="85"/>
      <c r="B286" s="85"/>
      <c r="C286" s="85"/>
      <c r="D286" s="85"/>
      <c r="E286" s="85"/>
      <c r="F286" s="85"/>
      <c r="G286" s="85"/>
      <c r="H286" s="85"/>
      <c r="I286" s="85"/>
      <c r="J286" s="70"/>
      <c r="K286" s="70"/>
      <c r="L286" s="70"/>
      <c r="M286" s="70"/>
      <c r="N286" s="70"/>
      <c r="O286" s="70"/>
      <c r="P286" s="70"/>
      <c r="Q286" s="70"/>
      <c r="R286" s="70"/>
      <c r="S286" s="70"/>
      <c r="T286" s="70"/>
      <c r="U286" s="70"/>
      <c r="V286" s="70"/>
      <c r="W286" s="70"/>
      <c r="X286" s="70"/>
      <c r="Y286" s="70"/>
      <c r="Z286" s="70"/>
    </row>
    <row r="287" spans="1:26" x14ac:dyDescent="0.25">
      <c r="A287" s="85"/>
      <c r="B287" s="85"/>
      <c r="C287" s="85"/>
      <c r="D287" s="85"/>
      <c r="E287" s="85"/>
      <c r="F287" s="85"/>
      <c r="G287" s="85"/>
      <c r="H287" s="85"/>
      <c r="I287" s="85"/>
      <c r="J287" s="70"/>
      <c r="K287" s="70"/>
      <c r="L287" s="70"/>
      <c r="M287" s="70"/>
      <c r="N287" s="70"/>
      <c r="O287" s="70"/>
      <c r="P287" s="70"/>
      <c r="Q287" s="70"/>
      <c r="R287" s="70"/>
      <c r="S287" s="70"/>
      <c r="T287" s="70"/>
      <c r="U287" s="70"/>
      <c r="V287" s="70"/>
      <c r="W287" s="70"/>
      <c r="X287" s="70"/>
      <c r="Y287" s="70"/>
      <c r="Z287" s="70"/>
    </row>
    <row r="288" spans="1:26" x14ac:dyDescent="0.25">
      <c r="A288" s="85"/>
      <c r="B288" s="85"/>
      <c r="C288" s="85"/>
      <c r="D288" s="85"/>
      <c r="E288" s="85"/>
      <c r="F288" s="85"/>
      <c r="G288" s="85"/>
      <c r="H288" s="85"/>
      <c r="I288" s="85"/>
      <c r="J288" s="70"/>
      <c r="K288" s="70"/>
      <c r="L288" s="70"/>
      <c r="M288" s="70"/>
      <c r="N288" s="70"/>
      <c r="O288" s="70"/>
      <c r="P288" s="70"/>
      <c r="Q288" s="70"/>
      <c r="R288" s="70"/>
      <c r="S288" s="70"/>
      <c r="T288" s="70"/>
      <c r="U288" s="70"/>
      <c r="V288" s="70"/>
      <c r="W288" s="70"/>
      <c r="X288" s="70"/>
      <c r="Y288" s="70"/>
      <c r="Z288" s="70"/>
    </row>
    <row r="289" spans="1:26" x14ac:dyDescent="0.25">
      <c r="A289" s="85"/>
      <c r="B289" s="85"/>
      <c r="C289" s="85"/>
      <c r="D289" s="85"/>
      <c r="E289" s="85"/>
      <c r="F289" s="85"/>
      <c r="G289" s="85"/>
      <c r="H289" s="85"/>
      <c r="I289" s="85"/>
      <c r="J289" s="70"/>
      <c r="K289" s="70"/>
      <c r="L289" s="70"/>
      <c r="M289" s="70"/>
      <c r="N289" s="70"/>
      <c r="O289" s="70"/>
      <c r="P289" s="70"/>
      <c r="Q289" s="70"/>
      <c r="R289" s="70"/>
      <c r="S289" s="70"/>
      <c r="T289" s="70"/>
      <c r="U289" s="70"/>
      <c r="V289" s="70"/>
      <c r="W289" s="70"/>
      <c r="X289" s="70"/>
      <c r="Y289" s="70"/>
      <c r="Z289" s="70"/>
    </row>
    <row r="290" spans="1:26" x14ac:dyDescent="0.25">
      <c r="A290" s="85"/>
      <c r="B290" s="85"/>
      <c r="C290" s="85"/>
      <c r="D290" s="85"/>
      <c r="E290" s="85"/>
      <c r="F290" s="85"/>
      <c r="G290" s="85"/>
      <c r="H290" s="85"/>
      <c r="I290" s="85"/>
      <c r="J290" s="70"/>
      <c r="K290" s="70"/>
      <c r="L290" s="70"/>
      <c r="M290" s="70"/>
      <c r="N290" s="70"/>
      <c r="O290" s="70"/>
      <c r="P290" s="70"/>
      <c r="Q290" s="70"/>
      <c r="R290" s="70"/>
      <c r="S290" s="70"/>
      <c r="T290" s="70"/>
      <c r="U290" s="70"/>
      <c r="V290" s="70"/>
      <c r="W290" s="70"/>
      <c r="X290" s="70"/>
      <c r="Y290" s="70"/>
      <c r="Z290" s="70"/>
    </row>
    <row r="291" spans="1:26" x14ac:dyDescent="0.25">
      <c r="A291" s="85"/>
      <c r="B291" s="85"/>
      <c r="C291" s="85"/>
      <c r="D291" s="85"/>
      <c r="E291" s="85"/>
      <c r="F291" s="85"/>
      <c r="G291" s="85"/>
      <c r="H291" s="85"/>
      <c r="I291" s="85"/>
      <c r="J291" s="70"/>
      <c r="K291" s="70"/>
      <c r="L291" s="70"/>
      <c r="M291" s="70"/>
      <c r="N291" s="70"/>
      <c r="O291" s="70"/>
      <c r="P291" s="70"/>
      <c r="Q291" s="70"/>
      <c r="R291" s="70"/>
      <c r="S291" s="70"/>
      <c r="T291" s="70"/>
      <c r="U291" s="70"/>
      <c r="V291" s="70"/>
      <c r="W291" s="70"/>
      <c r="X291" s="70"/>
      <c r="Y291" s="70"/>
      <c r="Z291" s="70"/>
    </row>
    <row r="292" spans="1:26" x14ac:dyDescent="0.25">
      <c r="A292" s="85"/>
      <c r="B292" s="85"/>
      <c r="C292" s="85"/>
      <c r="D292" s="85"/>
      <c r="E292" s="85"/>
      <c r="F292" s="85"/>
      <c r="G292" s="85"/>
      <c r="H292" s="85"/>
      <c r="I292" s="85"/>
      <c r="J292" s="70"/>
      <c r="K292" s="70"/>
      <c r="L292" s="70"/>
      <c r="M292" s="70"/>
      <c r="N292" s="70"/>
      <c r="O292" s="70"/>
      <c r="P292" s="70"/>
      <c r="Q292" s="70"/>
      <c r="R292" s="70"/>
      <c r="S292" s="70"/>
      <c r="T292" s="70"/>
      <c r="U292" s="70"/>
      <c r="V292" s="70"/>
      <c r="W292" s="70"/>
      <c r="X292" s="70"/>
      <c r="Y292" s="70"/>
      <c r="Z292" s="70"/>
    </row>
    <row r="293" spans="1:26" x14ac:dyDescent="0.25">
      <c r="A293" s="85"/>
      <c r="B293" s="85"/>
      <c r="C293" s="85"/>
      <c r="D293" s="85"/>
      <c r="E293" s="85"/>
      <c r="F293" s="85"/>
      <c r="G293" s="85"/>
      <c r="H293" s="85"/>
      <c r="I293" s="85"/>
      <c r="J293" s="70"/>
      <c r="K293" s="70"/>
      <c r="L293" s="70"/>
      <c r="M293" s="70"/>
      <c r="N293" s="70"/>
      <c r="O293" s="70"/>
      <c r="P293" s="70"/>
      <c r="Q293" s="70"/>
      <c r="R293" s="70"/>
      <c r="S293" s="70"/>
      <c r="T293" s="70"/>
      <c r="U293" s="70"/>
      <c r="V293" s="70"/>
      <c r="W293" s="70"/>
      <c r="X293" s="70"/>
      <c r="Y293" s="70"/>
      <c r="Z293" s="70"/>
    </row>
    <row r="294" spans="1:26" x14ac:dyDescent="0.25">
      <c r="A294" s="85"/>
      <c r="B294" s="85"/>
      <c r="C294" s="85"/>
      <c r="D294" s="85"/>
      <c r="E294" s="85"/>
      <c r="F294" s="85"/>
      <c r="G294" s="85"/>
      <c r="H294" s="85"/>
      <c r="I294" s="85"/>
      <c r="J294" s="70"/>
      <c r="K294" s="70"/>
      <c r="L294" s="70"/>
      <c r="M294" s="70"/>
      <c r="N294" s="70"/>
      <c r="O294" s="70"/>
      <c r="P294" s="70"/>
      <c r="Q294" s="70"/>
      <c r="R294" s="70"/>
      <c r="S294" s="70"/>
      <c r="T294" s="70"/>
      <c r="U294" s="70"/>
      <c r="V294" s="70"/>
      <c r="W294" s="70"/>
      <c r="X294" s="70"/>
      <c r="Y294" s="70"/>
      <c r="Z294" s="70"/>
    </row>
    <row r="295" spans="1:26" x14ac:dyDescent="0.25">
      <c r="A295" s="85"/>
      <c r="B295" s="85"/>
      <c r="C295" s="85"/>
      <c r="D295" s="85"/>
      <c r="E295" s="85"/>
      <c r="F295" s="85"/>
      <c r="G295" s="85"/>
      <c r="H295" s="85"/>
      <c r="I295" s="85"/>
      <c r="J295" s="70"/>
      <c r="K295" s="70"/>
      <c r="L295" s="70"/>
      <c r="M295" s="70"/>
      <c r="N295" s="70"/>
      <c r="O295" s="70"/>
      <c r="P295" s="70"/>
      <c r="Q295" s="70"/>
      <c r="R295" s="70"/>
      <c r="S295" s="70"/>
      <c r="T295" s="70"/>
      <c r="U295" s="70"/>
      <c r="V295" s="70"/>
      <c r="W295" s="70"/>
      <c r="X295" s="70"/>
      <c r="Y295" s="70"/>
      <c r="Z295" s="70"/>
    </row>
    <row r="296" spans="1:26" x14ac:dyDescent="0.25">
      <c r="A296" s="85"/>
      <c r="B296" s="85"/>
      <c r="C296" s="85"/>
      <c r="D296" s="85"/>
      <c r="E296" s="85"/>
      <c r="F296" s="85"/>
      <c r="G296" s="85"/>
      <c r="H296" s="85"/>
      <c r="I296" s="85"/>
      <c r="J296" s="70"/>
      <c r="K296" s="70"/>
      <c r="L296" s="70"/>
      <c r="M296" s="70"/>
      <c r="N296" s="70"/>
      <c r="O296" s="70"/>
      <c r="P296" s="70"/>
      <c r="Q296" s="70"/>
      <c r="R296" s="70"/>
      <c r="S296" s="70"/>
      <c r="T296" s="70"/>
      <c r="U296" s="70"/>
      <c r="V296" s="70"/>
      <c r="W296" s="70"/>
      <c r="X296" s="70"/>
      <c r="Y296" s="70"/>
      <c r="Z296" s="70"/>
    </row>
    <row r="297" spans="1:26" x14ac:dyDescent="0.25">
      <c r="A297" s="85"/>
      <c r="B297" s="85"/>
      <c r="C297" s="85"/>
      <c r="D297" s="85"/>
      <c r="E297" s="85"/>
      <c r="F297" s="85"/>
      <c r="G297" s="85"/>
      <c r="H297" s="85"/>
      <c r="I297" s="85"/>
      <c r="J297" s="70"/>
      <c r="K297" s="70"/>
      <c r="L297" s="70"/>
      <c r="M297" s="70"/>
      <c r="N297" s="70"/>
      <c r="O297" s="70"/>
      <c r="P297" s="70"/>
      <c r="Q297" s="70"/>
      <c r="R297" s="70"/>
      <c r="S297" s="70"/>
      <c r="T297" s="70"/>
      <c r="U297" s="70"/>
      <c r="V297" s="70"/>
      <c r="W297" s="70"/>
      <c r="X297" s="70"/>
      <c r="Y297" s="70"/>
      <c r="Z297" s="70"/>
    </row>
    <row r="298" spans="1:26" x14ac:dyDescent="0.25">
      <c r="A298" s="85"/>
      <c r="B298" s="85"/>
      <c r="C298" s="85"/>
      <c r="D298" s="85"/>
      <c r="E298" s="85"/>
      <c r="F298" s="85"/>
      <c r="G298" s="85"/>
      <c r="H298" s="85"/>
      <c r="I298" s="85"/>
      <c r="J298" s="70"/>
      <c r="K298" s="70"/>
      <c r="L298" s="70"/>
      <c r="M298" s="70"/>
      <c r="N298" s="70"/>
      <c r="O298" s="70"/>
      <c r="P298" s="70"/>
      <c r="Q298" s="70"/>
      <c r="R298" s="70"/>
      <c r="S298" s="70"/>
      <c r="T298" s="70"/>
      <c r="U298" s="70"/>
      <c r="V298" s="70"/>
      <c r="W298" s="70"/>
      <c r="X298" s="70"/>
      <c r="Y298" s="70"/>
      <c r="Z298" s="70"/>
    </row>
    <row r="299" spans="1:26" x14ac:dyDescent="0.25">
      <c r="A299" s="85"/>
      <c r="B299" s="85"/>
      <c r="C299" s="85"/>
      <c r="D299" s="85"/>
      <c r="E299" s="85"/>
      <c r="F299" s="85"/>
      <c r="G299" s="85"/>
      <c r="H299" s="85"/>
      <c r="I299" s="85"/>
      <c r="J299" s="70"/>
      <c r="K299" s="70"/>
      <c r="L299" s="70"/>
      <c r="M299" s="70"/>
      <c r="N299" s="70"/>
      <c r="O299" s="70"/>
      <c r="P299" s="70"/>
      <c r="Q299" s="70"/>
      <c r="R299" s="70"/>
      <c r="S299" s="70"/>
      <c r="T299" s="70"/>
      <c r="U299" s="70"/>
      <c r="V299" s="70"/>
      <c r="W299" s="70"/>
      <c r="X299" s="70"/>
      <c r="Y299" s="70"/>
      <c r="Z299" s="70"/>
    </row>
    <row r="300" spans="1:26" x14ac:dyDescent="0.25">
      <c r="A300" s="85"/>
      <c r="B300" s="85"/>
      <c r="C300" s="85"/>
      <c r="D300" s="85"/>
      <c r="E300" s="85"/>
      <c r="F300" s="85"/>
      <c r="G300" s="85"/>
      <c r="H300" s="85"/>
      <c r="I300" s="85"/>
      <c r="J300" s="70"/>
      <c r="K300" s="70"/>
      <c r="L300" s="70"/>
      <c r="M300" s="70"/>
      <c r="N300" s="70"/>
      <c r="O300" s="70"/>
      <c r="P300" s="70"/>
      <c r="Q300" s="70"/>
      <c r="R300" s="70"/>
      <c r="S300" s="70"/>
      <c r="T300" s="70"/>
      <c r="U300" s="70"/>
      <c r="V300" s="70"/>
      <c r="W300" s="70"/>
      <c r="X300" s="70"/>
      <c r="Y300" s="70"/>
      <c r="Z300" s="70"/>
    </row>
    <row r="301" spans="1:26" x14ac:dyDescent="0.25">
      <c r="A301" s="85"/>
      <c r="B301" s="85"/>
      <c r="C301" s="85"/>
      <c r="D301" s="85"/>
      <c r="E301" s="85"/>
      <c r="F301" s="85"/>
      <c r="G301" s="85"/>
      <c r="H301" s="85"/>
      <c r="I301" s="85"/>
      <c r="J301" s="70"/>
      <c r="K301" s="70"/>
      <c r="L301" s="70"/>
      <c r="M301" s="70"/>
      <c r="N301" s="70"/>
      <c r="O301" s="70"/>
      <c r="P301" s="70"/>
      <c r="Q301" s="70"/>
      <c r="R301" s="70"/>
      <c r="S301" s="70"/>
      <c r="T301" s="70"/>
      <c r="U301" s="70"/>
      <c r="V301" s="70"/>
      <c r="W301" s="70"/>
      <c r="X301" s="70"/>
      <c r="Y301" s="70"/>
      <c r="Z301" s="70"/>
    </row>
    <row r="302" spans="1:26" x14ac:dyDescent="0.25">
      <c r="A302" s="85"/>
      <c r="B302" s="85"/>
      <c r="C302" s="85"/>
      <c r="D302" s="85"/>
      <c r="E302" s="85"/>
      <c r="F302" s="85"/>
      <c r="G302" s="85"/>
      <c r="H302" s="85"/>
      <c r="I302" s="85"/>
      <c r="J302" s="70"/>
      <c r="K302" s="70"/>
      <c r="L302" s="70"/>
      <c r="M302" s="70"/>
      <c r="N302" s="70"/>
      <c r="O302" s="70"/>
      <c r="P302" s="70"/>
      <c r="Q302" s="70"/>
      <c r="R302" s="70"/>
      <c r="S302" s="70"/>
      <c r="T302" s="70"/>
      <c r="U302" s="70"/>
      <c r="V302" s="70"/>
      <c r="W302" s="70"/>
      <c r="X302" s="70"/>
      <c r="Y302" s="70"/>
      <c r="Z302" s="70"/>
    </row>
    <row r="303" spans="1:26" x14ac:dyDescent="0.25">
      <c r="A303" s="85"/>
      <c r="B303" s="85"/>
      <c r="C303" s="85"/>
      <c r="D303" s="85"/>
      <c r="E303" s="85"/>
      <c r="F303" s="85"/>
      <c r="G303" s="85"/>
      <c r="H303" s="85"/>
      <c r="I303" s="85"/>
      <c r="J303" s="70"/>
      <c r="K303" s="70"/>
      <c r="L303" s="70"/>
      <c r="M303" s="70"/>
      <c r="N303" s="70"/>
      <c r="O303" s="70"/>
      <c r="P303" s="70"/>
      <c r="Q303" s="70"/>
      <c r="R303" s="70"/>
      <c r="S303" s="70"/>
      <c r="T303" s="70"/>
      <c r="U303" s="70"/>
      <c r="V303" s="70"/>
      <c r="W303" s="70"/>
      <c r="X303" s="70"/>
      <c r="Y303" s="70"/>
      <c r="Z303" s="70"/>
    </row>
    <row r="304" spans="1:26" x14ac:dyDescent="0.25">
      <c r="A304" s="85"/>
      <c r="B304" s="85"/>
      <c r="C304" s="85"/>
      <c r="D304" s="85"/>
      <c r="E304" s="85"/>
      <c r="F304" s="85"/>
      <c r="G304" s="85"/>
      <c r="H304" s="85"/>
      <c r="I304" s="85"/>
      <c r="J304" s="70"/>
      <c r="K304" s="70"/>
      <c r="L304" s="70"/>
      <c r="M304" s="70"/>
      <c r="N304" s="70"/>
      <c r="O304" s="70"/>
      <c r="P304" s="70"/>
      <c r="Q304" s="70"/>
      <c r="R304" s="70"/>
      <c r="S304" s="70"/>
      <c r="T304" s="70"/>
      <c r="U304" s="70"/>
      <c r="V304" s="70"/>
      <c r="W304" s="70"/>
      <c r="X304" s="70"/>
      <c r="Y304" s="70"/>
      <c r="Z304" s="70"/>
    </row>
    <row r="305" spans="1:26" x14ac:dyDescent="0.25">
      <c r="A305" s="85"/>
      <c r="B305" s="85"/>
      <c r="C305" s="85"/>
      <c r="D305" s="85"/>
      <c r="E305" s="85"/>
      <c r="F305" s="85"/>
      <c r="G305" s="85"/>
      <c r="H305" s="85"/>
      <c r="I305" s="85"/>
      <c r="J305" s="70"/>
      <c r="K305" s="70"/>
      <c r="L305" s="70"/>
      <c r="M305" s="70"/>
      <c r="N305" s="70"/>
      <c r="O305" s="70"/>
      <c r="P305" s="70"/>
      <c r="Q305" s="70"/>
      <c r="R305" s="70"/>
      <c r="S305" s="70"/>
      <c r="T305" s="70"/>
      <c r="U305" s="70"/>
      <c r="V305" s="70"/>
      <c r="W305" s="70"/>
      <c r="X305" s="70"/>
      <c r="Y305" s="70"/>
      <c r="Z305" s="70"/>
    </row>
    <row r="306" spans="1:26" x14ac:dyDescent="0.25">
      <c r="A306" s="85"/>
      <c r="B306" s="85"/>
      <c r="C306" s="85"/>
      <c r="D306" s="85"/>
      <c r="E306" s="85"/>
      <c r="F306" s="85"/>
      <c r="G306" s="85"/>
      <c r="H306" s="85"/>
      <c r="I306" s="85"/>
      <c r="J306" s="70"/>
      <c r="K306" s="70"/>
      <c r="L306" s="70"/>
      <c r="M306" s="70"/>
      <c r="N306" s="70"/>
      <c r="O306" s="70"/>
      <c r="P306" s="70"/>
      <c r="Q306" s="70"/>
      <c r="R306" s="70"/>
      <c r="S306" s="70"/>
      <c r="T306" s="70"/>
      <c r="U306" s="70"/>
      <c r="V306" s="70"/>
      <c r="W306" s="70"/>
      <c r="X306" s="70"/>
      <c r="Y306" s="70"/>
      <c r="Z306" s="70"/>
    </row>
    <row r="307" spans="1:26" x14ac:dyDescent="0.25">
      <c r="A307" s="85"/>
      <c r="B307" s="85"/>
      <c r="C307" s="85"/>
      <c r="D307" s="85"/>
      <c r="E307" s="85"/>
      <c r="F307" s="85"/>
      <c r="G307" s="85"/>
      <c r="H307" s="85"/>
      <c r="I307" s="85"/>
      <c r="J307" s="70"/>
      <c r="K307" s="70"/>
      <c r="L307" s="70"/>
      <c r="M307" s="70"/>
      <c r="N307" s="70"/>
      <c r="O307" s="70"/>
      <c r="P307" s="70"/>
      <c r="Q307" s="70"/>
      <c r="R307" s="70"/>
      <c r="S307" s="70"/>
      <c r="T307" s="70"/>
      <c r="U307" s="70"/>
      <c r="V307" s="70"/>
      <c r="W307" s="70"/>
      <c r="X307" s="70"/>
      <c r="Y307" s="70"/>
      <c r="Z307" s="70"/>
    </row>
    <row r="308" spans="1:26" x14ac:dyDescent="0.25">
      <c r="A308" s="85"/>
      <c r="B308" s="85"/>
      <c r="C308" s="85"/>
      <c r="D308" s="85"/>
      <c r="E308" s="85"/>
      <c r="F308" s="85"/>
      <c r="G308" s="85"/>
      <c r="H308" s="85"/>
      <c r="I308" s="85"/>
      <c r="J308" s="70"/>
      <c r="K308" s="70"/>
      <c r="L308" s="70"/>
      <c r="M308" s="70"/>
      <c r="N308" s="70"/>
      <c r="O308" s="70"/>
      <c r="P308" s="70"/>
      <c r="Q308" s="70"/>
      <c r="R308" s="70"/>
      <c r="S308" s="70"/>
      <c r="T308" s="70"/>
      <c r="U308" s="70"/>
      <c r="V308" s="70"/>
      <c r="W308" s="70"/>
      <c r="X308" s="70"/>
      <c r="Y308" s="70"/>
      <c r="Z308" s="70"/>
    </row>
    <row r="309" spans="1:26" x14ac:dyDescent="0.25">
      <c r="A309" s="85"/>
      <c r="B309" s="85"/>
      <c r="C309" s="85"/>
      <c r="D309" s="85"/>
      <c r="E309" s="85"/>
      <c r="F309" s="85"/>
      <c r="G309" s="85"/>
      <c r="H309" s="85"/>
      <c r="I309" s="85"/>
      <c r="J309" s="70"/>
      <c r="K309" s="70"/>
      <c r="L309" s="70"/>
      <c r="M309" s="70"/>
      <c r="N309" s="70"/>
      <c r="O309" s="70"/>
      <c r="P309" s="70"/>
      <c r="Q309" s="70"/>
      <c r="R309" s="70"/>
      <c r="S309" s="70"/>
      <c r="T309" s="70"/>
      <c r="U309" s="70"/>
      <c r="V309" s="70"/>
      <c r="W309" s="70"/>
      <c r="X309" s="70"/>
      <c r="Y309" s="70"/>
      <c r="Z309" s="70"/>
    </row>
    <row r="310" spans="1:26" x14ac:dyDescent="0.25">
      <c r="A310" s="85"/>
      <c r="B310" s="85"/>
      <c r="C310" s="85"/>
      <c r="D310" s="85"/>
      <c r="E310" s="85"/>
      <c r="F310" s="85"/>
      <c r="G310" s="85"/>
      <c r="H310" s="85"/>
      <c r="I310" s="85"/>
      <c r="J310" s="70"/>
      <c r="K310" s="70"/>
      <c r="L310" s="70"/>
      <c r="M310" s="70"/>
      <c r="N310" s="70"/>
      <c r="O310" s="70"/>
      <c r="P310" s="70"/>
      <c r="Q310" s="70"/>
      <c r="R310" s="70"/>
      <c r="S310" s="70"/>
      <c r="T310" s="70"/>
      <c r="U310" s="70"/>
      <c r="V310" s="70"/>
      <c r="W310" s="70"/>
      <c r="X310" s="70"/>
      <c r="Y310" s="70"/>
      <c r="Z310" s="70"/>
    </row>
    <row r="311" spans="1:26" x14ac:dyDescent="0.25">
      <c r="A311" s="85"/>
      <c r="B311" s="85"/>
      <c r="C311" s="85"/>
      <c r="D311" s="85"/>
      <c r="E311" s="85"/>
      <c r="F311" s="85"/>
      <c r="G311" s="85"/>
      <c r="H311" s="85"/>
      <c r="I311" s="85"/>
      <c r="J311" s="70"/>
      <c r="K311" s="70"/>
      <c r="L311" s="70"/>
      <c r="M311" s="70"/>
      <c r="N311" s="70"/>
      <c r="O311" s="70"/>
      <c r="P311" s="70"/>
      <c r="Q311" s="70"/>
      <c r="R311" s="70"/>
      <c r="S311" s="70"/>
      <c r="T311" s="70"/>
      <c r="U311" s="70"/>
      <c r="V311" s="70"/>
      <c r="W311" s="70"/>
      <c r="X311" s="70"/>
      <c r="Y311" s="70"/>
      <c r="Z311" s="70"/>
    </row>
    <row r="312" spans="1:26" x14ac:dyDescent="0.25">
      <c r="A312" s="85"/>
      <c r="B312" s="85"/>
      <c r="C312" s="85"/>
      <c r="D312" s="85"/>
      <c r="E312" s="85"/>
      <c r="F312" s="85"/>
      <c r="G312" s="85"/>
      <c r="H312" s="85"/>
      <c r="I312" s="85"/>
      <c r="J312" s="70"/>
      <c r="K312" s="70"/>
      <c r="L312" s="70"/>
      <c r="M312" s="70"/>
      <c r="N312" s="70"/>
      <c r="O312" s="70"/>
      <c r="P312" s="70"/>
      <c r="Q312" s="70"/>
      <c r="R312" s="70"/>
      <c r="S312" s="70"/>
      <c r="T312" s="70"/>
      <c r="U312" s="70"/>
      <c r="V312" s="70"/>
      <c r="W312" s="70"/>
      <c r="X312" s="70"/>
      <c r="Y312" s="70"/>
      <c r="Z312" s="70"/>
    </row>
    <row r="313" spans="1:26" x14ac:dyDescent="0.25">
      <c r="A313" s="85"/>
      <c r="B313" s="85"/>
      <c r="C313" s="85"/>
      <c r="D313" s="85"/>
      <c r="E313" s="85"/>
      <c r="F313" s="85"/>
      <c r="G313" s="85"/>
      <c r="H313" s="85"/>
      <c r="I313" s="85"/>
      <c r="J313" s="70"/>
      <c r="K313" s="70"/>
      <c r="L313" s="70"/>
      <c r="M313" s="70"/>
      <c r="N313" s="70"/>
      <c r="O313" s="70"/>
      <c r="P313" s="70"/>
      <c r="Q313" s="70"/>
      <c r="R313" s="70"/>
      <c r="S313" s="70"/>
      <c r="T313" s="70"/>
      <c r="U313" s="70"/>
      <c r="V313" s="70"/>
      <c r="W313" s="70"/>
      <c r="X313" s="70"/>
      <c r="Y313" s="70"/>
      <c r="Z313" s="70"/>
    </row>
    <row r="314" spans="1:26" x14ac:dyDescent="0.25">
      <c r="A314" s="85"/>
      <c r="B314" s="85"/>
      <c r="C314" s="85"/>
      <c r="D314" s="85"/>
      <c r="E314" s="85"/>
      <c r="F314" s="85"/>
      <c r="G314" s="85"/>
      <c r="H314" s="85"/>
      <c r="I314" s="85"/>
      <c r="J314" s="70"/>
      <c r="K314" s="70"/>
      <c r="L314" s="70"/>
      <c r="M314" s="70"/>
      <c r="N314" s="70"/>
      <c r="O314" s="70"/>
      <c r="P314" s="70"/>
      <c r="Q314" s="70"/>
      <c r="R314" s="70"/>
      <c r="S314" s="70"/>
      <c r="T314" s="70"/>
      <c r="U314" s="70"/>
      <c r="V314" s="70"/>
      <c r="W314" s="70"/>
      <c r="X314" s="70"/>
      <c r="Y314" s="70"/>
      <c r="Z314" s="70"/>
    </row>
    <row r="315" spans="1:26" x14ac:dyDescent="0.25">
      <c r="A315" s="85"/>
      <c r="B315" s="85"/>
      <c r="C315" s="85"/>
      <c r="D315" s="85"/>
      <c r="E315" s="85"/>
      <c r="F315" s="85"/>
      <c r="G315" s="85"/>
      <c r="H315" s="85"/>
      <c r="I315" s="85"/>
      <c r="J315" s="70"/>
      <c r="K315" s="70"/>
      <c r="L315" s="70"/>
      <c r="M315" s="70"/>
      <c r="N315" s="70"/>
      <c r="O315" s="70"/>
      <c r="P315" s="70"/>
      <c r="Q315" s="70"/>
      <c r="R315" s="70"/>
      <c r="S315" s="70"/>
      <c r="T315" s="70"/>
      <c r="U315" s="70"/>
      <c r="V315" s="70"/>
      <c r="W315" s="70"/>
      <c r="X315" s="70"/>
      <c r="Y315" s="70"/>
      <c r="Z315" s="70"/>
    </row>
    <row r="316" spans="1:26" x14ac:dyDescent="0.25">
      <c r="A316" s="85"/>
      <c r="B316" s="85"/>
      <c r="C316" s="85"/>
      <c r="D316" s="85"/>
      <c r="E316" s="85"/>
      <c r="F316" s="85"/>
      <c r="G316" s="85"/>
      <c r="H316" s="85"/>
      <c r="I316" s="85"/>
      <c r="J316" s="70"/>
      <c r="K316" s="70"/>
      <c r="L316" s="70"/>
      <c r="M316" s="70"/>
      <c r="N316" s="70"/>
      <c r="O316" s="70"/>
      <c r="P316" s="70"/>
      <c r="Q316" s="70"/>
      <c r="R316" s="70"/>
      <c r="S316" s="70"/>
      <c r="T316" s="70"/>
      <c r="U316" s="70"/>
      <c r="V316" s="70"/>
      <c r="W316" s="70"/>
      <c r="X316" s="70"/>
      <c r="Y316" s="70"/>
      <c r="Z316" s="70"/>
    </row>
    <row r="317" spans="1:26" x14ac:dyDescent="0.25">
      <c r="A317" s="85"/>
      <c r="B317" s="85"/>
      <c r="C317" s="85"/>
      <c r="D317" s="85"/>
      <c r="E317" s="85"/>
      <c r="F317" s="85"/>
      <c r="G317" s="85"/>
      <c r="H317" s="85"/>
      <c r="I317" s="85"/>
      <c r="J317" s="70"/>
      <c r="K317" s="70"/>
      <c r="L317" s="70"/>
      <c r="M317" s="70"/>
      <c r="N317" s="70"/>
      <c r="O317" s="70"/>
      <c r="P317" s="70"/>
      <c r="Q317" s="70"/>
      <c r="R317" s="70"/>
      <c r="S317" s="70"/>
      <c r="T317" s="70"/>
      <c r="U317" s="70"/>
      <c r="V317" s="70"/>
      <c r="W317" s="70"/>
      <c r="X317" s="70"/>
      <c r="Y317" s="70"/>
      <c r="Z317" s="70"/>
    </row>
    <row r="318" spans="1:26" x14ac:dyDescent="0.25">
      <c r="A318" s="85"/>
      <c r="B318" s="85"/>
      <c r="C318" s="85"/>
      <c r="D318" s="85"/>
      <c r="E318" s="85"/>
      <c r="F318" s="85"/>
      <c r="G318" s="85"/>
      <c r="H318" s="85"/>
      <c r="I318" s="85"/>
      <c r="J318" s="70"/>
      <c r="K318" s="70"/>
      <c r="L318" s="70"/>
      <c r="M318" s="70"/>
      <c r="N318" s="70"/>
      <c r="O318" s="70"/>
      <c r="P318" s="70"/>
      <c r="Q318" s="70"/>
      <c r="R318" s="70"/>
      <c r="S318" s="70"/>
      <c r="T318" s="70"/>
      <c r="U318" s="70"/>
      <c r="V318" s="70"/>
      <c r="W318" s="70"/>
      <c r="X318" s="70"/>
      <c r="Y318" s="70"/>
      <c r="Z318" s="70"/>
    </row>
    <row r="319" spans="1:26" x14ac:dyDescent="0.25">
      <c r="A319" s="85"/>
      <c r="B319" s="85"/>
      <c r="C319" s="85"/>
      <c r="D319" s="85"/>
      <c r="E319" s="85"/>
      <c r="F319" s="85"/>
      <c r="G319" s="85"/>
      <c r="H319" s="85"/>
      <c r="I319" s="85"/>
      <c r="J319" s="70"/>
      <c r="K319" s="70"/>
      <c r="L319" s="70"/>
      <c r="M319" s="70"/>
      <c r="N319" s="70"/>
      <c r="O319" s="70"/>
      <c r="P319" s="70"/>
      <c r="Q319" s="70"/>
      <c r="R319" s="70"/>
      <c r="S319" s="70"/>
      <c r="T319" s="70"/>
      <c r="U319" s="70"/>
      <c r="V319" s="70"/>
      <c r="W319" s="70"/>
      <c r="X319" s="70"/>
      <c r="Y319" s="70"/>
      <c r="Z319" s="70"/>
    </row>
    <row r="320" spans="1:26" x14ac:dyDescent="0.25">
      <c r="A320" s="85"/>
      <c r="B320" s="85"/>
      <c r="C320" s="85"/>
      <c r="D320" s="85"/>
      <c r="E320" s="85"/>
      <c r="F320" s="85"/>
      <c r="G320" s="85"/>
      <c r="H320" s="85"/>
      <c r="I320" s="85"/>
      <c r="J320" s="70"/>
      <c r="K320" s="70"/>
      <c r="L320" s="70"/>
      <c r="M320" s="70"/>
      <c r="N320" s="70"/>
      <c r="O320" s="70"/>
      <c r="P320" s="70"/>
      <c r="Q320" s="70"/>
      <c r="R320" s="70"/>
      <c r="S320" s="70"/>
      <c r="T320" s="70"/>
      <c r="U320" s="70"/>
      <c r="V320" s="70"/>
      <c r="W320" s="70"/>
      <c r="X320" s="70"/>
      <c r="Y320" s="70"/>
      <c r="Z320" s="70"/>
    </row>
    <row r="321" spans="1:26" x14ac:dyDescent="0.25">
      <c r="A321" s="85"/>
      <c r="B321" s="85"/>
      <c r="C321" s="85"/>
      <c r="D321" s="85"/>
      <c r="E321" s="85"/>
      <c r="F321" s="85"/>
      <c r="G321" s="85"/>
      <c r="H321" s="85"/>
      <c r="I321" s="85"/>
      <c r="J321" s="70"/>
      <c r="K321" s="70"/>
      <c r="L321" s="70"/>
      <c r="M321" s="70"/>
      <c r="N321" s="70"/>
      <c r="O321" s="70"/>
      <c r="P321" s="70"/>
      <c r="Q321" s="70"/>
      <c r="R321" s="70"/>
      <c r="S321" s="70"/>
      <c r="T321" s="70"/>
      <c r="U321" s="70"/>
      <c r="V321" s="70"/>
      <c r="W321" s="70"/>
      <c r="X321" s="70"/>
      <c r="Y321" s="70"/>
      <c r="Z321" s="70"/>
    </row>
    <row r="322" spans="1:26" x14ac:dyDescent="0.25">
      <c r="A322" s="85"/>
      <c r="B322" s="85"/>
      <c r="C322" s="85"/>
      <c r="D322" s="85"/>
      <c r="E322" s="85"/>
      <c r="F322" s="85"/>
      <c r="G322" s="85"/>
      <c r="H322" s="85"/>
      <c r="I322" s="85"/>
      <c r="J322" s="70"/>
      <c r="K322" s="70"/>
      <c r="L322" s="70"/>
      <c r="M322" s="70"/>
      <c r="N322" s="70"/>
      <c r="O322" s="70"/>
      <c r="P322" s="70"/>
      <c r="Q322" s="70"/>
      <c r="R322" s="70"/>
      <c r="S322" s="70"/>
      <c r="T322" s="70"/>
      <c r="U322" s="70"/>
      <c r="V322" s="70"/>
      <c r="W322" s="70"/>
      <c r="X322" s="70"/>
      <c r="Y322" s="70"/>
      <c r="Z322" s="70"/>
    </row>
    <row r="323" spans="1:26" x14ac:dyDescent="0.25">
      <c r="A323" s="85"/>
      <c r="B323" s="85"/>
      <c r="C323" s="85"/>
      <c r="D323" s="85"/>
      <c r="E323" s="85"/>
      <c r="F323" s="85"/>
      <c r="G323" s="85"/>
      <c r="H323" s="85"/>
      <c r="I323" s="85"/>
      <c r="J323" s="70"/>
      <c r="K323" s="70"/>
      <c r="L323" s="70"/>
      <c r="M323" s="70"/>
      <c r="N323" s="70"/>
      <c r="O323" s="70"/>
      <c r="P323" s="70"/>
      <c r="Q323" s="70"/>
      <c r="R323" s="70"/>
      <c r="S323" s="70"/>
      <c r="T323" s="70"/>
      <c r="U323" s="70"/>
      <c r="V323" s="70"/>
      <c r="W323" s="70"/>
      <c r="X323" s="70"/>
      <c r="Y323" s="70"/>
      <c r="Z323" s="70"/>
    </row>
    <row r="324" spans="1:26" x14ac:dyDescent="0.25">
      <c r="A324" s="85"/>
      <c r="B324" s="85"/>
      <c r="C324" s="85"/>
      <c r="D324" s="85"/>
      <c r="E324" s="85"/>
      <c r="F324" s="85"/>
      <c r="G324" s="85"/>
      <c r="H324" s="85"/>
      <c r="I324" s="85"/>
      <c r="J324" s="70"/>
      <c r="K324" s="70"/>
      <c r="L324" s="70"/>
      <c r="M324" s="70"/>
      <c r="N324" s="70"/>
      <c r="O324" s="70"/>
      <c r="P324" s="70"/>
      <c r="Q324" s="70"/>
      <c r="R324" s="70"/>
      <c r="S324" s="70"/>
      <c r="T324" s="70"/>
      <c r="U324" s="70"/>
      <c r="V324" s="70"/>
      <c r="W324" s="70"/>
      <c r="X324" s="70"/>
      <c r="Y324" s="70"/>
      <c r="Z324" s="70"/>
    </row>
    <row r="325" spans="1:26" x14ac:dyDescent="0.25">
      <c r="A325" s="85"/>
      <c r="B325" s="85"/>
      <c r="C325" s="85"/>
      <c r="D325" s="85"/>
      <c r="E325" s="85"/>
      <c r="F325" s="85"/>
      <c r="G325" s="85"/>
      <c r="H325" s="85"/>
      <c r="I325" s="85"/>
      <c r="J325" s="70"/>
      <c r="K325" s="70"/>
      <c r="L325" s="70"/>
      <c r="M325" s="70"/>
      <c r="N325" s="70"/>
      <c r="O325" s="70"/>
      <c r="P325" s="70"/>
      <c r="Q325" s="70"/>
      <c r="R325" s="70"/>
      <c r="S325" s="70"/>
      <c r="T325" s="70"/>
      <c r="U325" s="70"/>
      <c r="V325" s="70"/>
      <c r="W325" s="70"/>
      <c r="X325" s="70"/>
      <c r="Y325" s="70"/>
      <c r="Z325" s="70"/>
    </row>
    <row r="326" spans="1:26" x14ac:dyDescent="0.25">
      <c r="A326" s="85"/>
      <c r="B326" s="85"/>
      <c r="C326" s="85"/>
      <c r="D326" s="85"/>
      <c r="E326" s="85"/>
      <c r="F326" s="85"/>
      <c r="G326" s="85"/>
      <c r="H326" s="85"/>
      <c r="I326" s="85"/>
      <c r="J326" s="70"/>
      <c r="K326" s="70"/>
      <c r="L326" s="70"/>
      <c r="M326" s="70"/>
      <c r="N326" s="70"/>
      <c r="O326" s="70"/>
      <c r="P326" s="70"/>
      <c r="Q326" s="70"/>
      <c r="R326" s="70"/>
      <c r="S326" s="70"/>
      <c r="T326" s="70"/>
      <c r="U326" s="70"/>
      <c r="V326" s="70"/>
      <c r="W326" s="70"/>
      <c r="X326" s="70"/>
      <c r="Y326" s="70"/>
      <c r="Z326" s="70"/>
    </row>
    <row r="327" spans="1:26" x14ac:dyDescent="0.25">
      <c r="A327" s="85"/>
      <c r="B327" s="85"/>
      <c r="C327" s="85"/>
      <c r="D327" s="85"/>
      <c r="E327" s="85"/>
      <c r="F327" s="85"/>
      <c r="G327" s="85"/>
      <c r="H327" s="85"/>
      <c r="I327" s="85"/>
      <c r="J327" s="70"/>
      <c r="K327" s="70"/>
      <c r="L327" s="70"/>
      <c r="M327" s="70"/>
      <c r="N327" s="70"/>
      <c r="O327" s="70"/>
      <c r="P327" s="70"/>
      <c r="Q327" s="70"/>
      <c r="R327" s="70"/>
      <c r="S327" s="70"/>
      <c r="T327" s="70"/>
      <c r="U327" s="70"/>
      <c r="V327" s="70"/>
      <c r="W327" s="70"/>
      <c r="X327" s="70"/>
      <c r="Y327" s="70"/>
      <c r="Z327" s="70"/>
    </row>
    <row r="328" spans="1:26" x14ac:dyDescent="0.25">
      <c r="A328" s="85"/>
      <c r="B328" s="85"/>
      <c r="C328" s="85"/>
      <c r="D328" s="85"/>
      <c r="E328" s="85"/>
      <c r="F328" s="85"/>
      <c r="G328" s="85"/>
      <c r="H328" s="85"/>
      <c r="I328" s="85"/>
      <c r="J328" s="70"/>
      <c r="K328" s="70"/>
      <c r="L328" s="70"/>
      <c r="M328" s="70"/>
      <c r="N328" s="70"/>
      <c r="O328" s="70"/>
      <c r="P328" s="70"/>
      <c r="Q328" s="70"/>
      <c r="R328" s="70"/>
      <c r="S328" s="70"/>
      <c r="T328" s="70"/>
      <c r="U328" s="70"/>
      <c r="V328" s="70"/>
      <c r="W328" s="70"/>
      <c r="X328" s="70"/>
      <c r="Y328" s="70"/>
      <c r="Z328" s="70"/>
    </row>
    <row r="329" spans="1:26" x14ac:dyDescent="0.25">
      <c r="A329" s="85"/>
      <c r="B329" s="85"/>
      <c r="C329" s="85"/>
      <c r="D329" s="85"/>
      <c r="E329" s="85"/>
      <c r="F329" s="85"/>
      <c r="G329" s="85"/>
      <c r="H329" s="85"/>
      <c r="I329" s="85"/>
      <c r="J329" s="70"/>
      <c r="K329" s="70"/>
      <c r="L329" s="70"/>
      <c r="M329" s="70"/>
      <c r="N329" s="70"/>
      <c r="O329" s="70"/>
      <c r="P329" s="70"/>
      <c r="Q329" s="70"/>
      <c r="R329" s="70"/>
      <c r="S329" s="70"/>
      <c r="T329" s="70"/>
      <c r="U329" s="70"/>
      <c r="V329" s="70"/>
      <c r="W329" s="70"/>
      <c r="X329" s="70"/>
      <c r="Y329" s="70"/>
      <c r="Z329" s="70"/>
    </row>
    <row r="330" spans="1:26" x14ac:dyDescent="0.25">
      <c r="A330" s="85"/>
      <c r="B330" s="85"/>
      <c r="C330" s="85"/>
      <c r="D330" s="85"/>
      <c r="E330" s="85"/>
      <c r="F330" s="85"/>
      <c r="G330" s="85"/>
      <c r="H330" s="85"/>
      <c r="I330" s="85"/>
      <c r="J330" s="70"/>
      <c r="K330" s="70"/>
      <c r="L330" s="70"/>
      <c r="M330" s="70"/>
      <c r="N330" s="70"/>
      <c r="O330" s="70"/>
      <c r="P330" s="70"/>
      <c r="Q330" s="70"/>
      <c r="R330" s="70"/>
      <c r="S330" s="70"/>
      <c r="T330" s="70"/>
      <c r="U330" s="70"/>
      <c r="V330" s="70"/>
      <c r="W330" s="70"/>
      <c r="X330" s="70"/>
      <c r="Y330" s="70"/>
      <c r="Z330" s="70"/>
    </row>
    <row r="331" spans="1:26" x14ac:dyDescent="0.25">
      <c r="A331" s="85"/>
      <c r="B331" s="85"/>
      <c r="C331" s="85"/>
      <c r="D331" s="85"/>
      <c r="E331" s="85"/>
      <c r="F331" s="85"/>
      <c r="G331" s="85"/>
      <c r="H331" s="85"/>
      <c r="I331" s="85"/>
      <c r="J331" s="70"/>
      <c r="K331" s="70"/>
      <c r="L331" s="70"/>
      <c r="M331" s="70"/>
      <c r="N331" s="70"/>
      <c r="O331" s="70"/>
      <c r="P331" s="70"/>
      <c r="Q331" s="70"/>
      <c r="R331" s="70"/>
      <c r="S331" s="70"/>
      <c r="T331" s="70"/>
      <c r="U331" s="70"/>
      <c r="V331" s="70"/>
      <c r="W331" s="70"/>
      <c r="X331" s="70"/>
      <c r="Y331" s="70"/>
      <c r="Z331" s="70"/>
    </row>
    <row r="332" spans="1:26" x14ac:dyDescent="0.25">
      <c r="A332" s="85"/>
      <c r="B332" s="85"/>
      <c r="C332" s="85"/>
      <c r="D332" s="85"/>
      <c r="E332" s="85"/>
      <c r="F332" s="85"/>
      <c r="G332" s="85"/>
      <c r="H332" s="85"/>
      <c r="I332" s="85"/>
      <c r="J332" s="70"/>
      <c r="K332" s="70"/>
      <c r="L332" s="70"/>
      <c r="M332" s="70"/>
      <c r="N332" s="70"/>
      <c r="O332" s="70"/>
      <c r="P332" s="70"/>
      <c r="Q332" s="70"/>
      <c r="R332" s="70"/>
      <c r="S332" s="70"/>
      <c r="T332" s="70"/>
      <c r="U332" s="70"/>
      <c r="V332" s="70"/>
      <c r="W332" s="70"/>
      <c r="X332" s="70"/>
      <c r="Y332" s="70"/>
      <c r="Z332" s="70"/>
    </row>
    <row r="333" spans="1:26" x14ac:dyDescent="0.25">
      <c r="A333" s="85"/>
      <c r="B333" s="85"/>
      <c r="C333" s="85"/>
      <c r="D333" s="85"/>
      <c r="E333" s="85"/>
      <c r="F333" s="85"/>
      <c r="G333" s="85"/>
      <c r="H333" s="85"/>
      <c r="I333" s="85"/>
      <c r="J333" s="70"/>
      <c r="K333" s="70"/>
      <c r="L333" s="70"/>
      <c r="M333" s="70"/>
      <c r="N333" s="70"/>
      <c r="O333" s="70"/>
      <c r="P333" s="70"/>
      <c r="Q333" s="70"/>
      <c r="R333" s="70"/>
      <c r="S333" s="70"/>
      <c r="T333" s="70"/>
      <c r="U333" s="70"/>
      <c r="V333" s="70"/>
      <c r="W333" s="70"/>
      <c r="X333" s="70"/>
      <c r="Y333" s="70"/>
      <c r="Z333" s="70"/>
    </row>
    <row r="334" spans="1:26" x14ac:dyDescent="0.25">
      <c r="A334" s="85"/>
      <c r="B334" s="85"/>
      <c r="C334" s="85"/>
      <c r="D334" s="85"/>
      <c r="E334" s="85"/>
      <c r="F334" s="85"/>
      <c r="G334" s="85"/>
      <c r="H334" s="85"/>
      <c r="I334" s="85"/>
      <c r="J334" s="70"/>
      <c r="K334" s="70"/>
      <c r="L334" s="70"/>
      <c r="M334" s="70"/>
      <c r="N334" s="70"/>
      <c r="O334" s="70"/>
      <c r="P334" s="70"/>
      <c r="Q334" s="70"/>
      <c r="R334" s="70"/>
      <c r="S334" s="70"/>
      <c r="T334" s="70"/>
      <c r="U334" s="70"/>
      <c r="V334" s="70"/>
      <c r="W334" s="70"/>
      <c r="X334" s="70"/>
      <c r="Y334" s="70"/>
      <c r="Z334" s="70"/>
    </row>
    <row r="335" spans="1:26" x14ac:dyDescent="0.25">
      <c r="A335" s="85"/>
      <c r="B335" s="85"/>
      <c r="C335" s="85"/>
      <c r="D335" s="85"/>
      <c r="E335" s="85"/>
      <c r="F335" s="85"/>
      <c r="G335" s="85"/>
      <c r="H335" s="85"/>
      <c r="I335" s="85"/>
      <c r="J335" s="70"/>
      <c r="K335" s="70"/>
      <c r="L335" s="70"/>
      <c r="M335" s="70"/>
      <c r="N335" s="70"/>
      <c r="O335" s="70"/>
      <c r="P335" s="70"/>
      <c r="Q335" s="70"/>
      <c r="R335" s="70"/>
      <c r="S335" s="70"/>
      <c r="T335" s="70"/>
      <c r="U335" s="70"/>
      <c r="V335" s="70"/>
      <c r="W335" s="70"/>
      <c r="X335" s="70"/>
      <c r="Y335" s="70"/>
      <c r="Z335" s="70"/>
    </row>
    <row r="336" spans="1:26" x14ac:dyDescent="0.25">
      <c r="A336" s="85"/>
      <c r="B336" s="85"/>
      <c r="C336" s="85"/>
      <c r="D336" s="85"/>
      <c r="E336" s="85"/>
      <c r="F336" s="85"/>
      <c r="G336" s="85"/>
      <c r="H336" s="85"/>
      <c r="I336" s="85"/>
      <c r="J336" s="70"/>
      <c r="K336" s="70"/>
      <c r="L336" s="70"/>
      <c r="M336" s="70"/>
      <c r="N336" s="70"/>
      <c r="O336" s="70"/>
      <c r="P336" s="70"/>
      <c r="Q336" s="70"/>
      <c r="R336" s="70"/>
      <c r="S336" s="70"/>
      <c r="T336" s="70"/>
      <c r="U336" s="70"/>
      <c r="V336" s="70"/>
      <c r="W336" s="70"/>
      <c r="X336" s="70"/>
      <c r="Y336" s="70"/>
      <c r="Z336" s="70"/>
    </row>
    <row r="337" spans="1:26" x14ac:dyDescent="0.25">
      <c r="A337" s="85"/>
      <c r="B337" s="85"/>
      <c r="C337" s="85"/>
      <c r="D337" s="85"/>
      <c r="E337" s="85"/>
      <c r="F337" s="85"/>
      <c r="G337" s="85"/>
      <c r="H337" s="85"/>
      <c r="I337" s="85"/>
      <c r="J337" s="70"/>
      <c r="K337" s="70"/>
      <c r="L337" s="70"/>
      <c r="M337" s="70"/>
      <c r="N337" s="70"/>
      <c r="O337" s="70"/>
      <c r="P337" s="70"/>
      <c r="Q337" s="70"/>
      <c r="R337" s="70"/>
      <c r="S337" s="70"/>
      <c r="T337" s="70"/>
      <c r="U337" s="70"/>
      <c r="V337" s="70"/>
      <c r="W337" s="70"/>
      <c r="X337" s="70"/>
      <c r="Y337" s="70"/>
      <c r="Z337" s="70"/>
    </row>
    <row r="338" spans="1:26" x14ac:dyDescent="0.25">
      <c r="A338" s="85"/>
      <c r="B338" s="85"/>
      <c r="C338" s="85"/>
      <c r="D338" s="85"/>
      <c r="E338" s="85"/>
      <c r="F338" s="85"/>
      <c r="G338" s="85"/>
      <c r="H338" s="85"/>
      <c r="I338" s="85"/>
      <c r="J338" s="70"/>
      <c r="K338" s="70"/>
      <c r="L338" s="70"/>
      <c r="M338" s="70"/>
      <c r="N338" s="70"/>
      <c r="O338" s="70"/>
      <c r="P338" s="70"/>
      <c r="Q338" s="70"/>
      <c r="R338" s="70"/>
      <c r="S338" s="70"/>
      <c r="T338" s="70"/>
      <c r="U338" s="70"/>
      <c r="V338" s="70"/>
      <c r="W338" s="70"/>
      <c r="X338" s="70"/>
      <c r="Y338" s="70"/>
      <c r="Z338" s="70"/>
    </row>
    <row r="339" spans="1:26" x14ac:dyDescent="0.25">
      <c r="A339" s="85"/>
      <c r="B339" s="85"/>
      <c r="C339" s="85"/>
      <c r="D339" s="85"/>
      <c r="E339" s="85"/>
      <c r="F339" s="85"/>
      <c r="G339" s="85"/>
      <c r="H339" s="85"/>
      <c r="I339" s="85"/>
      <c r="J339" s="70"/>
      <c r="K339" s="70"/>
      <c r="L339" s="70"/>
      <c r="M339" s="70"/>
      <c r="N339" s="70"/>
      <c r="O339" s="70"/>
      <c r="P339" s="70"/>
      <c r="Q339" s="70"/>
      <c r="R339" s="70"/>
      <c r="S339" s="70"/>
      <c r="T339" s="70"/>
      <c r="U339" s="70"/>
      <c r="V339" s="70"/>
      <c r="W339" s="70"/>
      <c r="X339" s="70"/>
      <c r="Y339" s="70"/>
      <c r="Z339" s="70"/>
    </row>
    <row r="340" spans="1:26" x14ac:dyDescent="0.25">
      <c r="A340" s="85"/>
      <c r="B340" s="85"/>
      <c r="C340" s="85"/>
      <c r="D340" s="85"/>
      <c r="E340" s="85"/>
      <c r="F340" s="85"/>
      <c r="G340" s="85"/>
      <c r="H340" s="85"/>
      <c r="I340" s="85"/>
      <c r="J340" s="70"/>
      <c r="K340" s="70"/>
      <c r="L340" s="70"/>
      <c r="M340" s="70"/>
      <c r="N340" s="70"/>
      <c r="O340" s="70"/>
      <c r="P340" s="70"/>
      <c r="Q340" s="70"/>
      <c r="R340" s="70"/>
      <c r="S340" s="70"/>
      <c r="T340" s="70"/>
      <c r="U340" s="70"/>
      <c r="V340" s="70"/>
      <c r="W340" s="70"/>
      <c r="X340" s="70"/>
      <c r="Y340" s="70"/>
      <c r="Z340" s="70"/>
    </row>
    <row r="341" spans="1:26" x14ac:dyDescent="0.25">
      <c r="A341" s="85"/>
      <c r="B341" s="85"/>
      <c r="C341" s="85"/>
      <c r="D341" s="85"/>
      <c r="E341" s="85"/>
      <c r="F341" s="85"/>
      <c r="G341" s="85"/>
      <c r="H341" s="85"/>
      <c r="I341" s="85"/>
      <c r="J341" s="70"/>
      <c r="K341" s="70"/>
      <c r="L341" s="70"/>
      <c r="M341" s="70"/>
      <c r="N341" s="70"/>
      <c r="O341" s="70"/>
      <c r="P341" s="70"/>
      <c r="Q341" s="70"/>
      <c r="R341" s="70"/>
      <c r="S341" s="70"/>
      <c r="T341" s="70"/>
      <c r="U341" s="70"/>
      <c r="V341" s="70"/>
      <c r="W341" s="70"/>
      <c r="X341" s="70"/>
      <c r="Y341" s="70"/>
      <c r="Z341" s="70"/>
    </row>
    <row r="342" spans="1:26" x14ac:dyDescent="0.25">
      <c r="A342" s="85"/>
      <c r="B342" s="85"/>
      <c r="C342" s="85"/>
      <c r="D342" s="85"/>
      <c r="E342" s="85"/>
      <c r="F342" s="85"/>
      <c r="G342" s="85"/>
      <c r="H342" s="85"/>
      <c r="I342" s="85"/>
      <c r="J342" s="70"/>
      <c r="K342" s="70"/>
      <c r="L342" s="70"/>
      <c r="M342" s="70"/>
      <c r="N342" s="70"/>
      <c r="O342" s="70"/>
      <c r="P342" s="70"/>
      <c r="Q342" s="70"/>
      <c r="R342" s="70"/>
      <c r="S342" s="70"/>
      <c r="T342" s="70"/>
      <c r="U342" s="70"/>
      <c r="V342" s="70"/>
      <c r="W342" s="70"/>
      <c r="X342" s="70"/>
      <c r="Y342" s="70"/>
      <c r="Z342" s="70"/>
    </row>
    <row r="343" spans="1:26" x14ac:dyDescent="0.25">
      <c r="A343" s="85"/>
      <c r="B343" s="85"/>
      <c r="C343" s="85"/>
      <c r="D343" s="85"/>
      <c r="E343" s="85"/>
      <c r="F343" s="85"/>
      <c r="G343" s="85"/>
      <c r="H343" s="85"/>
      <c r="I343" s="85"/>
      <c r="J343" s="70"/>
      <c r="K343" s="70"/>
      <c r="L343" s="70"/>
      <c r="M343" s="70"/>
      <c r="N343" s="70"/>
      <c r="O343" s="70"/>
      <c r="P343" s="70"/>
      <c r="Q343" s="70"/>
      <c r="R343" s="70"/>
      <c r="S343" s="70"/>
      <c r="T343" s="70"/>
      <c r="U343" s="70"/>
      <c r="V343" s="70"/>
      <c r="W343" s="70"/>
      <c r="X343" s="70"/>
      <c r="Y343" s="70"/>
      <c r="Z343" s="70"/>
    </row>
    <row r="344" spans="1:26" x14ac:dyDescent="0.25">
      <c r="A344" s="85"/>
      <c r="B344" s="85"/>
      <c r="C344" s="85"/>
      <c r="D344" s="85"/>
      <c r="E344" s="85"/>
      <c r="F344" s="85"/>
      <c r="G344" s="85"/>
      <c r="H344" s="85"/>
      <c r="I344" s="85"/>
      <c r="J344" s="70"/>
      <c r="K344" s="70"/>
      <c r="L344" s="70"/>
      <c r="M344" s="70"/>
      <c r="N344" s="70"/>
      <c r="O344" s="70"/>
      <c r="P344" s="70"/>
      <c r="Q344" s="70"/>
      <c r="R344" s="70"/>
      <c r="S344" s="70"/>
      <c r="T344" s="70"/>
      <c r="U344" s="70"/>
      <c r="V344" s="70"/>
      <c r="W344" s="70"/>
      <c r="X344" s="70"/>
      <c r="Y344" s="70"/>
      <c r="Z344" s="70"/>
    </row>
    <row r="345" spans="1:26" x14ac:dyDescent="0.25">
      <c r="A345" s="85"/>
      <c r="B345" s="85"/>
      <c r="C345" s="85"/>
      <c r="D345" s="85"/>
      <c r="E345" s="85"/>
      <c r="F345" s="85"/>
      <c r="G345" s="85"/>
      <c r="H345" s="85"/>
      <c r="I345" s="85"/>
      <c r="J345" s="70"/>
      <c r="K345" s="70"/>
      <c r="L345" s="70"/>
      <c r="M345" s="70"/>
      <c r="N345" s="70"/>
      <c r="O345" s="70"/>
      <c r="P345" s="70"/>
      <c r="Q345" s="70"/>
      <c r="R345" s="70"/>
      <c r="S345" s="70"/>
      <c r="T345" s="70"/>
      <c r="U345" s="70"/>
      <c r="V345" s="70"/>
      <c r="W345" s="70"/>
      <c r="X345" s="70"/>
      <c r="Y345" s="70"/>
      <c r="Z345" s="70"/>
    </row>
    <row r="346" spans="1:26" x14ac:dyDescent="0.25">
      <c r="A346" s="85"/>
      <c r="B346" s="85"/>
      <c r="C346" s="85"/>
      <c r="D346" s="85"/>
      <c r="E346" s="85"/>
      <c r="F346" s="85"/>
      <c r="G346" s="85"/>
      <c r="H346" s="85"/>
      <c r="I346" s="85"/>
      <c r="J346" s="70"/>
      <c r="K346" s="70"/>
      <c r="L346" s="70"/>
      <c r="M346" s="70"/>
      <c r="N346" s="70"/>
      <c r="O346" s="70"/>
      <c r="P346" s="70"/>
      <c r="Q346" s="70"/>
      <c r="R346" s="70"/>
      <c r="S346" s="70"/>
      <c r="T346" s="70"/>
      <c r="U346" s="70"/>
      <c r="V346" s="70"/>
      <c r="W346" s="70"/>
      <c r="X346" s="70"/>
      <c r="Y346" s="70"/>
      <c r="Z346" s="70"/>
    </row>
    <row r="347" spans="1:26" x14ac:dyDescent="0.25">
      <c r="A347" s="85"/>
      <c r="B347" s="85"/>
      <c r="C347" s="85"/>
      <c r="D347" s="85"/>
      <c r="E347" s="85"/>
      <c r="F347" s="85"/>
      <c r="G347" s="85"/>
      <c r="H347" s="85"/>
      <c r="I347" s="85"/>
      <c r="J347" s="70"/>
      <c r="K347" s="70"/>
      <c r="L347" s="70"/>
      <c r="M347" s="70"/>
      <c r="N347" s="70"/>
      <c r="O347" s="70"/>
      <c r="P347" s="70"/>
      <c r="Q347" s="70"/>
      <c r="R347" s="70"/>
      <c r="S347" s="70"/>
      <c r="T347" s="70"/>
      <c r="U347" s="70"/>
      <c r="V347" s="70"/>
      <c r="W347" s="70"/>
      <c r="X347" s="70"/>
      <c r="Y347" s="70"/>
      <c r="Z347" s="70"/>
    </row>
    <row r="348" spans="1:26" x14ac:dyDescent="0.25">
      <c r="A348" s="85"/>
      <c r="B348" s="85"/>
      <c r="C348" s="85"/>
      <c r="D348" s="85"/>
      <c r="E348" s="85"/>
      <c r="F348" s="85"/>
      <c r="G348" s="85"/>
      <c r="H348" s="85"/>
      <c r="I348" s="85"/>
      <c r="J348" s="70"/>
      <c r="K348" s="70"/>
      <c r="L348" s="70"/>
      <c r="M348" s="70"/>
      <c r="N348" s="70"/>
      <c r="O348" s="70"/>
      <c r="P348" s="70"/>
      <c r="Q348" s="70"/>
      <c r="R348" s="70"/>
      <c r="S348" s="70"/>
      <c r="T348" s="70"/>
      <c r="U348" s="70"/>
      <c r="V348" s="70"/>
      <c r="W348" s="70"/>
      <c r="X348" s="70"/>
      <c r="Y348" s="70"/>
      <c r="Z348" s="70"/>
    </row>
    <row r="349" spans="1:26" x14ac:dyDescent="0.25">
      <c r="A349" s="85"/>
      <c r="B349" s="85"/>
      <c r="C349" s="85"/>
      <c r="D349" s="85"/>
      <c r="E349" s="85"/>
      <c r="F349" s="85"/>
      <c r="G349" s="85"/>
      <c r="H349" s="85"/>
      <c r="I349" s="85"/>
      <c r="J349" s="70"/>
      <c r="K349" s="70"/>
      <c r="L349" s="70"/>
      <c r="M349" s="70"/>
      <c r="N349" s="70"/>
      <c r="O349" s="70"/>
      <c r="P349" s="70"/>
      <c r="Q349" s="70"/>
      <c r="R349" s="70"/>
      <c r="S349" s="70"/>
      <c r="T349" s="70"/>
      <c r="U349" s="70"/>
      <c r="V349" s="70"/>
      <c r="W349" s="70"/>
      <c r="X349" s="70"/>
      <c r="Y349" s="70"/>
      <c r="Z349" s="70"/>
    </row>
    <row r="350" spans="1:26" x14ac:dyDescent="0.25">
      <c r="A350" s="85"/>
      <c r="B350" s="85"/>
      <c r="C350" s="85"/>
      <c r="D350" s="85"/>
      <c r="E350" s="85"/>
      <c r="F350" s="85"/>
      <c r="G350" s="85"/>
      <c r="H350" s="85"/>
      <c r="I350" s="85"/>
      <c r="J350" s="70"/>
      <c r="K350" s="70"/>
      <c r="L350" s="70"/>
      <c r="M350" s="70"/>
      <c r="N350" s="70"/>
      <c r="O350" s="70"/>
      <c r="P350" s="70"/>
      <c r="Q350" s="70"/>
      <c r="R350" s="70"/>
      <c r="S350" s="70"/>
      <c r="T350" s="70"/>
      <c r="U350" s="70"/>
      <c r="V350" s="70"/>
      <c r="W350" s="70"/>
      <c r="X350" s="70"/>
      <c r="Y350" s="70"/>
      <c r="Z350" s="70"/>
    </row>
    <row r="351" spans="1:26" x14ac:dyDescent="0.25">
      <c r="A351" s="85"/>
      <c r="B351" s="85"/>
      <c r="C351" s="85"/>
      <c r="D351" s="85"/>
      <c r="E351" s="85"/>
      <c r="F351" s="85"/>
      <c r="G351" s="85"/>
      <c r="H351" s="85"/>
      <c r="I351" s="85"/>
      <c r="J351" s="70"/>
      <c r="K351" s="70"/>
      <c r="L351" s="70"/>
      <c r="M351" s="70"/>
      <c r="N351" s="70"/>
      <c r="O351" s="70"/>
      <c r="P351" s="70"/>
      <c r="Q351" s="70"/>
      <c r="R351" s="70"/>
      <c r="S351" s="70"/>
      <c r="T351" s="70"/>
      <c r="U351" s="70"/>
      <c r="V351" s="70"/>
      <c r="W351" s="70"/>
      <c r="X351" s="70"/>
      <c r="Y351" s="70"/>
      <c r="Z351" s="70"/>
    </row>
    <row r="352" spans="1:26" x14ac:dyDescent="0.25">
      <c r="A352" s="85"/>
      <c r="B352" s="85"/>
      <c r="C352" s="85"/>
      <c r="D352" s="85"/>
      <c r="E352" s="85"/>
      <c r="F352" s="85"/>
      <c r="G352" s="85"/>
      <c r="H352" s="85"/>
      <c r="I352" s="85"/>
      <c r="J352" s="70"/>
      <c r="K352" s="70"/>
      <c r="L352" s="70"/>
      <c r="M352" s="70"/>
      <c r="N352" s="70"/>
      <c r="O352" s="70"/>
      <c r="P352" s="70"/>
      <c r="Q352" s="70"/>
      <c r="R352" s="70"/>
      <c r="S352" s="70"/>
      <c r="T352" s="70"/>
      <c r="U352" s="70"/>
      <c r="V352" s="70"/>
      <c r="W352" s="70"/>
      <c r="X352" s="70"/>
      <c r="Y352" s="70"/>
      <c r="Z352" s="70"/>
    </row>
    <row r="353" spans="1:26" x14ac:dyDescent="0.25">
      <c r="A353" s="85"/>
      <c r="B353" s="85"/>
      <c r="C353" s="85"/>
      <c r="D353" s="85"/>
      <c r="E353" s="85"/>
      <c r="F353" s="85"/>
      <c r="G353" s="85"/>
      <c r="H353" s="85"/>
      <c r="I353" s="85"/>
      <c r="J353" s="70"/>
      <c r="K353" s="70"/>
      <c r="L353" s="70"/>
      <c r="M353" s="70"/>
      <c r="N353" s="70"/>
      <c r="O353" s="70"/>
      <c r="P353" s="70"/>
      <c r="Q353" s="70"/>
      <c r="R353" s="70"/>
      <c r="S353" s="70"/>
      <c r="T353" s="70"/>
      <c r="U353" s="70"/>
      <c r="V353" s="70"/>
      <c r="W353" s="70"/>
      <c r="X353" s="70"/>
      <c r="Y353" s="70"/>
      <c r="Z353" s="70"/>
    </row>
    <row r="354" spans="1:26" x14ac:dyDescent="0.25">
      <c r="A354" s="85"/>
      <c r="B354" s="85"/>
      <c r="C354" s="85"/>
      <c r="D354" s="85"/>
      <c r="E354" s="85"/>
      <c r="F354" s="85"/>
      <c r="G354" s="85"/>
      <c r="H354" s="85"/>
      <c r="I354" s="85"/>
      <c r="J354" s="70"/>
      <c r="K354" s="70"/>
      <c r="L354" s="70"/>
      <c r="M354" s="70"/>
      <c r="N354" s="70"/>
      <c r="O354" s="70"/>
      <c r="P354" s="70"/>
      <c r="Q354" s="70"/>
      <c r="R354" s="70"/>
      <c r="S354" s="70"/>
      <c r="T354" s="70"/>
      <c r="U354" s="70"/>
      <c r="V354" s="70"/>
      <c r="W354" s="70"/>
      <c r="X354" s="70"/>
      <c r="Y354" s="70"/>
      <c r="Z354" s="70"/>
    </row>
    <row r="355" spans="1:26" x14ac:dyDescent="0.25">
      <c r="A355" s="85"/>
      <c r="B355" s="85"/>
      <c r="C355" s="85"/>
      <c r="D355" s="85"/>
      <c r="E355" s="85"/>
      <c r="F355" s="85"/>
      <c r="G355" s="85"/>
      <c r="H355" s="85"/>
      <c r="I355" s="85"/>
      <c r="J355" s="70"/>
      <c r="K355" s="70"/>
      <c r="L355" s="70"/>
      <c r="M355" s="70"/>
      <c r="N355" s="70"/>
      <c r="O355" s="70"/>
      <c r="P355" s="70"/>
      <c r="Q355" s="70"/>
      <c r="R355" s="70"/>
      <c r="S355" s="70"/>
      <c r="T355" s="70"/>
      <c r="U355" s="70"/>
      <c r="V355" s="70"/>
      <c r="W355" s="70"/>
      <c r="X355" s="70"/>
      <c r="Y355" s="70"/>
      <c r="Z355" s="70"/>
    </row>
    <row r="356" spans="1:26" x14ac:dyDescent="0.25">
      <c r="A356" s="85"/>
      <c r="B356" s="85"/>
      <c r="C356" s="85"/>
      <c r="D356" s="85"/>
      <c r="E356" s="85"/>
      <c r="F356" s="85"/>
      <c r="G356" s="85"/>
      <c r="H356" s="85"/>
      <c r="I356" s="85"/>
      <c r="J356" s="70"/>
      <c r="K356" s="70"/>
      <c r="L356" s="70"/>
      <c r="M356" s="70"/>
      <c r="N356" s="70"/>
      <c r="O356" s="70"/>
      <c r="P356" s="70"/>
      <c r="Q356" s="70"/>
      <c r="R356" s="70"/>
      <c r="S356" s="70"/>
      <c r="T356" s="70"/>
      <c r="U356" s="70"/>
      <c r="V356" s="70"/>
      <c r="W356" s="70"/>
      <c r="X356" s="70"/>
      <c r="Y356" s="70"/>
      <c r="Z356" s="70"/>
    </row>
    <row r="357" spans="1:26" x14ac:dyDescent="0.25">
      <c r="A357" s="85"/>
      <c r="B357" s="85"/>
      <c r="C357" s="85"/>
      <c r="D357" s="85"/>
      <c r="E357" s="85"/>
      <c r="F357" s="85"/>
      <c r="G357" s="85"/>
      <c r="H357" s="85"/>
      <c r="I357" s="85"/>
      <c r="J357" s="70"/>
      <c r="K357" s="70"/>
      <c r="L357" s="70"/>
      <c r="M357" s="70"/>
      <c r="N357" s="70"/>
      <c r="O357" s="70"/>
      <c r="P357" s="70"/>
      <c r="Q357" s="70"/>
      <c r="R357" s="70"/>
      <c r="S357" s="70"/>
      <c r="T357" s="70"/>
      <c r="U357" s="70"/>
      <c r="V357" s="70"/>
      <c r="W357" s="70"/>
      <c r="X357" s="70"/>
      <c r="Y357" s="70"/>
      <c r="Z357" s="70"/>
    </row>
    <row r="358" spans="1:26" x14ac:dyDescent="0.25">
      <c r="A358" s="85"/>
      <c r="B358" s="85"/>
      <c r="C358" s="85"/>
      <c r="D358" s="85"/>
      <c r="E358" s="85"/>
      <c r="F358" s="85"/>
      <c r="G358" s="85"/>
      <c r="H358" s="85"/>
      <c r="I358" s="85"/>
      <c r="J358" s="70"/>
      <c r="K358" s="70"/>
      <c r="L358" s="70"/>
      <c r="M358" s="70"/>
      <c r="N358" s="70"/>
      <c r="O358" s="70"/>
      <c r="P358" s="70"/>
      <c r="Q358" s="70"/>
      <c r="R358" s="70"/>
      <c r="S358" s="70"/>
      <c r="T358" s="70"/>
      <c r="U358" s="70"/>
      <c r="V358" s="70"/>
      <c r="W358" s="70"/>
      <c r="X358" s="70"/>
      <c r="Y358" s="70"/>
      <c r="Z358" s="70"/>
    </row>
    <row r="359" spans="1:26" x14ac:dyDescent="0.25">
      <c r="A359" s="85"/>
      <c r="B359" s="85"/>
      <c r="C359" s="85"/>
      <c r="D359" s="85"/>
      <c r="E359" s="85"/>
      <c r="F359" s="85"/>
      <c r="G359" s="85"/>
      <c r="H359" s="85"/>
      <c r="I359" s="85"/>
      <c r="J359" s="70"/>
      <c r="K359" s="70"/>
      <c r="L359" s="70"/>
      <c r="M359" s="70"/>
      <c r="N359" s="70"/>
      <c r="O359" s="70"/>
      <c r="P359" s="70"/>
      <c r="Q359" s="70"/>
      <c r="R359" s="70"/>
      <c r="S359" s="70"/>
      <c r="T359" s="70"/>
      <c r="U359" s="70"/>
      <c r="V359" s="70"/>
      <c r="W359" s="70"/>
      <c r="X359" s="70"/>
      <c r="Y359" s="70"/>
      <c r="Z359" s="70"/>
    </row>
    <row r="360" spans="1:26" x14ac:dyDescent="0.25">
      <c r="A360" s="85"/>
      <c r="B360" s="85"/>
      <c r="C360" s="85"/>
      <c r="D360" s="85"/>
      <c r="E360" s="85"/>
      <c r="F360" s="85"/>
      <c r="G360" s="85"/>
      <c r="H360" s="85"/>
      <c r="I360" s="85"/>
      <c r="J360" s="70"/>
      <c r="K360" s="70"/>
      <c r="L360" s="70"/>
      <c r="M360" s="70"/>
      <c r="N360" s="70"/>
      <c r="O360" s="70"/>
      <c r="P360" s="70"/>
      <c r="Q360" s="70"/>
      <c r="R360" s="70"/>
      <c r="S360" s="70"/>
      <c r="T360" s="70"/>
      <c r="U360" s="70"/>
      <c r="V360" s="70"/>
      <c r="W360" s="70"/>
      <c r="X360" s="70"/>
      <c r="Y360" s="70"/>
      <c r="Z360" s="70"/>
    </row>
    <row r="361" spans="1:26" x14ac:dyDescent="0.25">
      <c r="A361" s="85"/>
      <c r="B361" s="85"/>
      <c r="C361" s="85"/>
      <c r="D361" s="85"/>
      <c r="E361" s="85"/>
      <c r="F361" s="85"/>
      <c r="G361" s="85"/>
      <c r="H361" s="85"/>
      <c r="I361" s="85"/>
      <c r="J361" s="70"/>
      <c r="K361" s="70"/>
      <c r="L361" s="70"/>
      <c r="M361" s="70"/>
      <c r="N361" s="70"/>
      <c r="O361" s="70"/>
      <c r="P361" s="70"/>
      <c r="Q361" s="70"/>
      <c r="R361" s="70"/>
      <c r="S361" s="70"/>
      <c r="T361" s="70"/>
      <c r="U361" s="70"/>
      <c r="V361" s="70"/>
      <c r="W361" s="70"/>
      <c r="X361" s="70"/>
      <c r="Y361" s="70"/>
      <c r="Z361" s="70"/>
    </row>
    <row r="362" spans="1:26" x14ac:dyDescent="0.25">
      <c r="A362" s="85"/>
      <c r="B362" s="85"/>
      <c r="C362" s="85"/>
      <c r="D362" s="85"/>
      <c r="E362" s="85"/>
      <c r="F362" s="85"/>
      <c r="G362" s="85"/>
      <c r="H362" s="85"/>
      <c r="I362" s="85"/>
      <c r="J362" s="70"/>
      <c r="K362" s="70"/>
      <c r="L362" s="70"/>
      <c r="M362" s="70"/>
      <c r="N362" s="70"/>
      <c r="O362" s="70"/>
      <c r="P362" s="70"/>
      <c r="Q362" s="70"/>
      <c r="R362" s="70"/>
      <c r="S362" s="70"/>
      <c r="T362" s="70"/>
      <c r="U362" s="70"/>
      <c r="V362" s="70"/>
      <c r="W362" s="70"/>
      <c r="X362" s="70"/>
      <c r="Y362" s="70"/>
      <c r="Z362" s="70"/>
    </row>
    <row r="363" spans="1:26" x14ac:dyDescent="0.25">
      <c r="A363" s="85"/>
      <c r="B363" s="85"/>
      <c r="C363" s="85"/>
      <c r="D363" s="85"/>
      <c r="E363" s="85"/>
      <c r="F363" s="85"/>
      <c r="G363" s="85"/>
      <c r="H363" s="85"/>
      <c r="I363" s="85"/>
      <c r="J363" s="70"/>
      <c r="K363" s="70"/>
      <c r="L363" s="70"/>
      <c r="M363" s="70"/>
      <c r="N363" s="70"/>
      <c r="O363" s="70"/>
      <c r="P363" s="70"/>
      <c r="Q363" s="70"/>
      <c r="R363" s="70"/>
      <c r="S363" s="70"/>
      <c r="T363" s="70"/>
      <c r="U363" s="70"/>
      <c r="V363" s="70"/>
      <c r="W363" s="70"/>
      <c r="X363" s="70"/>
      <c r="Y363" s="70"/>
      <c r="Z363" s="70"/>
    </row>
    <row r="364" spans="1:26" x14ac:dyDescent="0.25">
      <c r="A364" s="85"/>
      <c r="B364" s="85"/>
      <c r="C364" s="85"/>
      <c r="D364" s="85"/>
      <c r="E364" s="85"/>
      <c r="F364" s="85"/>
      <c r="G364" s="85"/>
      <c r="H364" s="85"/>
      <c r="I364" s="85"/>
      <c r="J364" s="70"/>
      <c r="K364" s="70"/>
      <c r="L364" s="70"/>
      <c r="M364" s="70"/>
      <c r="N364" s="70"/>
      <c r="O364" s="70"/>
      <c r="P364" s="70"/>
      <c r="Q364" s="70"/>
      <c r="R364" s="70"/>
      <c r="S364" s="70"/>
      <c r="T364" s="70"/>
      <c r="U364" s="70"/>
      <c r="V364" s="70"/>
      <c r="W364" s="70"/>
      <c r="X364" s="70"/>
      <c r="Y364" s="70"/>
      <c r="Z364" s="70"/>
    </row>
    <row r="365" spans="1:26" x14ac:dyDescent="0.25">
      <c r="A365" s="85"/>
      <c r="B365" s="85"/>
      <c r="C365" s="85"/>
      <c r="D365" s="85"/>
      <c r="E365" s="85"/>
      <c r="F365" s="85"/>
      <c r="G365" s="85"/>
      <c r="H365" s="85"/>
      <c r="I365" s="85"/>
      <c r="J365" s="70"/>
      <c r="K365" s="70"/>
      <c r="L365" s="70"/>
      <c r="M365" s="70"/>
      <c r="N365" s="70"/>
      <c r="O365" s="70"/>
      <c r="P365" s="70"/>
      <c r="Q365" s="70"/>
      <c r="R365" s="70"/>
      <c r="S365" s="70"/>
      <c r="T365" s="70"/>
      <c r="U365" s="70"/>
      <c r="V365" s="70"/>
      <c r="W365" s="70"/>
      <c r="X365" s="70"/>
      <c r="Y365" s="70"/>
      <c r="Z365" s="70"/>
    </row>
    <row r="366" spans="1:26" x14ac:dyDescent="0.25">
      <c r="A366" s="85"/>
      <c r="B366" s="85"/>
      <c r="C366" s="85"/>
      <c r="D366" s="85"/>
      <c r="E366" s="85"/>
      <c r="F366" s="85"/>
      <c r="G366" s="85"/>
      <c r="H366" s="85"/>
      <c r="I366" s="85"/>
      <c r="J366" s="70"/>
      <c r="K366" s="70"/>
      <c r="L366" s="70"/>
      <c r="M366" s="70"/>
      <c r="N366" s="70"/>
      <c r="O366" s="70"/>
      <c r="P366" s="70"/>
      <c r="Q366" s="70"/>
      <c r="R366" s="70"/>
      <c r="S366" s="70"/>
      <c r="T366" s="70"/>
      <c r="U366" s="70"/>
      <c r="V366" s="70"/>
      <c r="W366" s="70"/>
      <c r="X366" s="70"/>
      <c r="Y366" s="70"/>
      <c r="Z366" s="70"/>
    </row>
    <row r="367" spans="1:26" x14ac:dyDescent="0.25">
      <c r="A367" s="85"/>
      <c r="B367" s="85"/>
      <c r="C367" s="85"/>
      <c r="D367" s="85"/>
      <c r="E367" s="85"/>
      <c r="F367" s="85"/>
      <c r="G367" s="85"/>
      <c r="H367" s="85"/>
      <c r="I367" s="85"/>
      <c r="J367" s="70"/>
      <c r="K367" s="70"/>
      <c r="L367" s="70"/>
      <c r="M367" s="70"/>
      <c r="N367" s="70"/>
      <c r="O367" s="70"/>
      <c r="P367" s="70"/>
      <c r="Q367" s="70"/>
      <c r="R367" s="70"/>
      <c r="S367" s="70"/>
      <c r="T367" s="70"/>
      <c r="U367" s="70"/>
      <c r="V367" s="70"/>
      <c r="W367" s="70"/>
      <c r="X367" s="70"/>
      <c r="Y367" s="70"/>
      <c r="Z367" s="70"/>
    </row>
    <row r="368" spans="1:26" x14ac:dyDescent="0.25">
      <c r="A368" s="85"/>
      <c r="B368" s="85"/>
      <c r="C368" s="85"/>
      <c r="D368" s="85"/>
      <c r="E368" s="85"/>
      <c r="F368" s="85"/>
      <c r="G368" s="85"/>
      <c r="H368" s="85"/>
      <c r="I368" s="85"/>
      <c r="J368" s="70"/>
      <c r="K368" s="70"/>
      <c r="L368" s="70"/>
      <c r="M368" s="70"/>
      <c r="N368" s="70"/>
      <c r="O368" s="70"/>
      <c r="P368" s="70"/>
      <c r="Q368" s="70"/>
      <c r="R368" s="70"/>
      <c r="S368" s="70"/>
      <c r="T368" s="70"/>
      <c r="U368" s="70"/>
      <c r="V368" s="70"/>
      <c r="W368" s="70"/>
      <c r="X368" s="70"/>
      <c r="Y368" s="70"/>
      <c r="Z368" s="70"/>
    </row>
    <row r="369" spans="1:26" x14ac:dyDescent="0.25">
      <c r="A369" s="85"/>
      <c r="B369" s="85"/>
      <c r="C369" s="85"/>
      <c r="D369" s="85"/>
      <c r="E369" s="85"/>
      <c r="F369" s="85"/>
      <c r="G369" s="85"/>
      <c r="H369" s="85"/>
      <c r="I369" s="85"/>
      <c r="J369" s="70"/>
      <c r="K369" s="70"/>
      <c r="L369" s="70"/>
      <c r="M369" s="70"/>
      <c r="N369" s="70"/>
      <c r="O369" s="70"/>
      <c r="P369" s="70"/>
      <c r="Q369" s="70"/>
      <c r="R369" s="70"/>
      <c r="S369" s="70"/>
      <c r="T369" s="70"/>
      <c r="U369" s="70"/>
      <c r="V369" s="70"/>
      <c r="W369" s="70"/>
      <c r="X369" s="70"/>
      <c r="Y369" s="70"/>
      <c r="Z369" s="70"/>
    </row>
    <row r="370" spans="1:26" x14ac:dyDescent="0.25">
      <c r="A370" s="85"/>
      <c r="B370" s="85"/>
      <c r="C370" s="85"/>
      <c r="D370" s="85"/>
      <c r="E370" s="85"/>
      <c r="F370" s="85"/>
      <c r="G370" s="85"/>
      <c r="H370" s="85"/>
      <c r="I370" s="85"/>
      <c r="J370" s="70"/>
      <c r="K370" s="70"/>
      <c r="L370" s="70"/>
      <c r="M370" s="70"/>
      <c r="N370" s="70"/>
      <c r="O370" s="70"/>
      <c r="P370" s="70"/>
      <c r="Q370" s="70"/>
      <c r="R370" s="70"/>
      <c r="S370" s="70"/>
      <c r="T370" s="70"/>
      <c r="U370" s="70"/>
      <c r="V370" s="70"/>
      <c r="W370" s="70"/>
      <c r="X370" s="70"/>
      <c r="Y370" s="70"/>
      <c r="Z370" s="70"/>
    </row>
    <row r="371" spans="1:26" x14ac:dyDescent="0.25">
      <c r="A371" s="85"/>
      <c r="B371" s="85"/>
      <c r="C371" s="85"/>
      <c r="D371" s="85"/>
      <c r="E371" s="85"/>
      <c r="F371" s="85"/>
      <c r="G371" s="85"/>
      <c r="H371" s="85"/>
      <c r="I371" s="85"/>
      <c r="J371" s="70"/>
      <c r="K371" s="70"/>
      <c r="L371" s="70"/>
      <c r="M371" s="70"/>
      <c r="N371" s="70"/>
      <c r="O371" s="70"/>
      <c r="P371" s="70"/>
      <c r="Q371" s="70"/>
      <c r="R371" s="70"/>
      <c r="S371" s="70"/>
      <c r="T371" s="70"/>
      <c r="U371" s="70"/>
      <c r="V371" s="70"/>
      <c r="W371" s="70"/>
      <c r="X371" s="70"/>
      <c r="Y371" s="70"/>
      <c r="Z371" s="70"/>
    </row>
    <row r="372" spans="1:26" x14ac:dyDescent="0.25">
      <c r="A372" s="85"/>
      <c r="B372" s="85"/>
      <c r="C372" s="85"/>
      <c r="D372" s="85"/>
      <c r="E372" s="85"/>
      <c r="F372" s="85"/>
      <c r="G372" s="85"/>
      <c r="H372" s="85"/>
      <c r="I372" s="85"/>
      <c r="J372" s="70"/>
      <c r="K372" s="70"/>
      <c r="L372" s="70"/>
      <c r="M372" s="70"/>
      <c r="N372" s="70"/>
      <c r="O372" s="70"/>
      <c r="P372" s="70"/>
      <c r="Q372" s="70"/>
      <c r="R372" s="70"/>
      <c r="S372" s="70"/>
      <c r="T372" s="70"/>
      <c r="U372" s="70"/>
      <c r="V372" s="70"/>
      <c r="W372" s="70"/>
      <c r="X372" s="70"/>
      <c r="Y372" s="70"/>
      <c r="Z372" s="70"/>
    </row>
    <row r="373" spans="1:26" x14ac:dyDescent="0.25">
      <c r="A373" s="85"/>
      <c r="B373" s="85"/>
      <c r="C373" s="85"/>
      <c r="D373" s="85"/>
      <c r="E373" s="85"/>
      <c r="F373" s="85"/>
      <c r="G373" s="85"/>
      <c r="H373" s="85"/>
      <c r="I373" s="85"/>
      <c r="J373" s="70"/>
      <c r="K373" s="70"/>
      <c r="L373" s="70"/>
      <c r="M373" s="70"/>
      <c r="N373" s="70"/>
      <c r="O373" s="70"/>
      <c r="P373" s="70"/>
      <c r="Q373" s="70"/>
      <c r="R373" s="70"/>
      <c r="S373" s="70"/>
      <c r="T373" s="70"/>
      <c r="U373" s="70"/>
      <c r="V373" s="70"/>
      <c r="W373" s="70"/>
      <c r="X373" s="70"/>
      <c r="Y373" s="70"/>
      <c r="Z373" s="70"/>
    </row>
    <row r="374" spans="1:26" x14ac:dyDescent="0.25">
      <c r="A374" s="85"/>
      <c r="B374" s="85"/>
      <c r="C374" s="85"/>
      <c r="D374" s="85"/>
      <c r="E374" s="85"/>
      <c r="F374" s="85"/>
      <c r="G374" s="85"/>
      <c r="H374" s="85"/>
      <c r="I374" s="85"/>
      <c r="J374" s="70"/>
      <c r="K374" s="70"/>
      <c r="L374" s="70"/>
      <c r="M374" s="70"/>
      <c r="N374" s="70"/>
      <c r="O374" s="70"/>
      <c r="P374" s="70"/>
      <c r="Q374" s="70"/>
      <c r="R374" s="70"/>
      <c r="S374" s="70"/>
      <c r="T374" s="70"/>
      <c r="U374" s="70"/>
      <c r="V374" s="70"/>
      <c r="W374" s="70"/>
      <c r="X374" s="70"/>
      <c r="Y374" s="70"/>
      <c r="Z374" s="70"/>
    </row>
    <row r="375" spans="1:26" x14ac:dyDescent="0.25">
      <c r="A375" s="85"/>
      <c r="B375" s="85"/>
      <c r="C375" s="85"/>
      <c r="D375" s="85"/>
      <c r="E375" s="85"/>
      <c r="F375" s="85"/>
      <c r="G375" s="85"/>
      <c r="H375" s="85"/>
      <c r="I375" s="85"/>
      <c r="J375" s="70"/>
      <c r="K375" s="70"/>
      <c r="L375" s="70"/>
      <c r="M375" s="70"/>
      <c r="N375" s="70"/>
      <c r="O375" s="70"/>
      <c r="P375" s="70"/>
      <c r="Q375" s="70"/>
      <c r="R375" s="70"/>
      <c r="S375" s="70"/>
      <c r="T375" s="70"/>
      <c r="U375" s="70"/>
      <c r="V375" s="70"/>
      <c r="W375" s="70"/>
      <c r="X375" s="70"/>
      <c r="Y375" s="70"/>
      <c r="Z375" s="70"/>
    </row>
    <row r="376" spans="1:26" x14ac:dyDescent="0.25">
      <c r="A376" s="85"/>
      <c r="B376" s="85"/>
      <c r="C376" s="85"/>
      <c r="D376" s="85"/>
      <c r="E376" s="85"/>
      <c r="F376" s="85"/>
      <c r="G376" s="85"/>
      <c r="H376" s="85"/>
      <c r="I376" s="85"/>
      <c r="J376" s="70"/>
      <c r="K376" s="70"/>
      <c r="L376" s="70"/>
      <c r="M376" s="70"/>
      <c r="N376" s="70"/>
      <c r="O376" s="70"/>
      <c r="P376" s="70"/>
      <c r="Q376" s="70"/>
      <c r="R376" s="70"/>
      <c r="S376" s="70"/>
      <c r="T376" s="70"/>
      <c r="U376" s="70"/>
      <c r="V376" s="70"/>
      <c r="W376" s="70"/>
      <c r="X376" s="70"/>
      <c r="Y376" s="70"/>
      <c r="Z376" s="70"/>
    </row>
    <row r="377" spans="1:26" x14ac:dyDescent="0.25">
      <c r="A377" s="85"/>
      <c r="B377" s="85"/>
      <c r="C377" s="85"/>
      <c r="D377" s="85"/>
      <c r="E377" s="85"/>
      <c r="F377" s="85"/>
      <c r="G377" s="85"/>
      <c r="H377" s="85"/>
      <c r="I377" s="85"/>
      <c r="J377" s="70"/>
      <c r="K377" s="70"/>
      <c r="L377" s="70"/>
      <c r="M377" s="70"/>
      <c r="N377" s="70"/>
      <c r="O377" s="70"/>
      <c r="P377" s="70"/>
      <c r="Q377" s="70"/>
      <c r="R377" s="70"/>
      <c r="S377" s="70"/>
      <c r="T377" s="70"/>
      <c r="U377" s="70"/>
      <c r="V377" s="70"/>
      <c r="W377" s="70"/>
      <c r="X377" s="70"/>
      <c r="Y377" s="70"/>
      <c r="Z377" s="70"/>
    </row>
    <row r="378" spans="1:26" x14ac:dyDescent="0.25">
      <c r="A378" s="85"/>
      <c r="B378" s="85"/>
      <c r="C378" s="85"/>
      <c r="D378" s="85"/>
      <c r="E378" s="85"/>
      <c r="F378" s="85"/>
      <c r="G378" s="85"/>
      <c r="H378" s="85"/>
      <c r="I378" s="85"/>
      <c r="J378" s="70"/>
      <c r="K378" s="70"/>
      <c r="L378" s="70"/>
      <c r="M378" s="70"/>
      <c r="N378" s="70"/>
      <c r="O378" s="70"/>
      <c r="P378" s="70"/>
      <c r="Q378" s="70"/>
      <c r="R378" s="70"/>
      <c r="S378" s="70"/>
      <c r="T378" s="70"/>
      <c r="U378" s="70"/>
      <c r="V378" s="70"/>
      <c r="W378" s="70"/>
      <c r="X378" s="70"/>
      <c r="Y378" s="70"/>
      <c r="Z378" s="70"/>
    </row>
    <row r="379" spans="1:26" x14ac:dyDescent="0.25">
      <c r="A379" s="85"/>
      <c r="B379" s="85"/>
      <c r="C379" s="85"/>
      <c r="D379" s="85"/>
      <c r="E379" s="85"/>
      <c r="F379" s="85"/>
      <c r="G379" s="85"/>
      <c r="H379" s="85"/>
      <c r="I379" s="85"/>
      <c r="J379" s="70"/>
      <c r="K379" s="70"/>
      <c r="L379" s="70"/>
      <c r="M379" s="70"/>
      <c r="N379" s="70"/>
      <c r="O379" s="70"/>
      <c r="P379" s="70"/>
      <c r="Q379" s="70"/>
      <c r="R379" s="70"/>
      <c r="S379" s="70"/>
      <c r="T379" s="70"/>
      <c r="U379" s="70"/>
      <c r="V379" s="70"/>
      <c r="W379" s="70"/>
      <c r="X379" s="70"/>
      <c r="Y379" s="70"/>
      <c r="Z379" s="70"/>
    </row>
    <row r="380" spans="1:26" x14ac:dyDescent="0.25">
      <c r="A380" s="85"/>
      <c r="B380" s="85"/>
      <c r="C380" s="85"/>
      <c r="D380" s="85"/>
      <c r="E380" s="85"/>
      <c r="F380" s="85"/>
      <c r="G380" s="85"/>
      <c r="H380" s="85"/>
      <c r="I380" s="85"/>
      <c r="J380" s="70"/>
      <c r="K380" s="70"/>
      <c r="L380" s="70"/>
      <c r="M380" s="70"/>
      <c r="N380" s="70"/>
      <c r="O380" s="70"/>
      <c r="P380" s="70"/>
      <c r="Q380" s="70"/>
      <c r="R380" s="70"/>
      <c r="S380" s="70"/>
      <c r="T380" s="70"/>
      <c r="U380" s="70"/>
      <c r="V380" s="70"/>
      <c r="W380" s="70"/>
      <c r="X380" s="70"/>
      <c r="Y380" s="70"/>
      <c r="Z380" s="70"/>
    </row>
    <row r="381" spans="1:26" x14ac:dyDescent="0.25">
      <c r="A381" s="85"/>
      <c r="B381" s="85"/>
      <c r="C381" s="85"/>
      <c r="D381" s="85"/>
      <c r="E381" s="85"/>
      <c r="F381" s="85"/>
      <c r="G381" s="85"/>
      <c r="H381" s="85"/>
      <c r="I381" s="85"/>
      <c r="J381" s="70"/>
      <c r="K381" s="70"/>
      <c r="L381" s="70"/>
      <c r="M381" s="70"/>
      <c r="N381" s="70"/>
      <c r="O381" s="70"/>
      <c r="P381" s="70"/>
      <c r="Q381" s="70"/>
      <c r="R381" s="70"/>
      <c r="S381" s="70"/>
      <c r="T381" s="70"/>
      <c r="U381" s="70"/>
      <c r="V381" s="70"/>
      <c r="W381" s="70"/>
      <c r="X381" s="70"/>
      <c r="Y381" s="70"/>
      <c r="Z381" s="70"/>
    </row>
    <row r="382" spans="1:26" x14ac:dyDescent="0.25">
      <c r="A382" s="85"/>
      <c r="B382" s="85"/>
      <c r="C382" s="85"/>
      <c r="D382" s="85"/>
      <c r="E382" s="85"/>
      <c r="F382" s="85"/>
      <c r="G382" s="85"/>
      <c r="H382" s="85"/>
      <c r="I382" s="85"/>
      <c r="J382" s="70"/>
      <c r="K382" s="70"/>
      <c r="L382" s="70"/>
      <c r="M382" s="70"/>
      <c r="N382" s="70"/>
      <c r="O382" s="70"/>
      <c r="P382" s="70"/>
      <c r="Q382" s="70"/>
      <c r="R382" s="70"/>
      <c r="S382" s="70"/>
      <c r="T382" s="70"/>
      <c r="U382" s="70"/>
      <c r="V382" s="70"/>
      <c r="W382" s="70"/>
      <c r="X382" s="70"/>
      <c r="Y382" s="70"/>
      <c r="Z382" s="70"/>
    </row>
    <row r="383" spans="1:26" x14ac:dyDescent="0.25">
      <c r="A383" s="85"/>
      <c r="B383" s="85"/>
      <c r="C383" s="85"/>
      <c r="D383" s="85"/>
      <c r="E383" s="85"/>
      <c r="F383" s="85"/>
      <c r="G383" s="85"/>
      <c r="H383" s="85"/>
      <c r="I383" s="85"/>
      <c r="J383" s="70"/>
      <c r="K383" s="70"/>
      <c r="L383" s="70"/>
      <c r="M383" s="70"/>
      <c r="N383" s="70"/>
      <c r="O383" s="70"/>
      <c r="P383" s="70"/>
      <c r="Q383" s="70"/>
      <c r="R383" s="70"/>
      <c r="S383" s="70"/>
      <c r="T383" s="70"/>
      <c r="U383" s="70"/>
      <c r="V383" s="70"/>
      <c r="W383" s="70"/>
      <c r="X383" s="70"/>
      <c r="Y383" s="70"/>
      <c r="Z383" s="70"/>
    </row>
    <row r="384" spans="1:26" x14ac:dyDescent="0.25">
      <c r="A384" s="85"/>
      <c r="B384" s="85"/>
      <c r="C384" s="85"/>
      <c r="D384" s="85"/>
      <c r="E384" s="85"/>
      <c r="F384" s="85"/>
      <c r="G384" s="85"/>
      <c r="H384" s="85"/>
      <c r="I384" s="85"/>
      <c r="J384" s="70"/>
      <c r="K384" s="70"/>
      <c r="L384" s="70"/>
      <c r="M384" s="70"/>
      <c r="N384" s="70"/>
      <c r="O384" s="70"/>
      <c r="P384" s="70"/>
      <c r="Q384" s="70"/>
      <c r="R384" s="70"/>
      <c r="S384" s="70"/>
      <c r="T384" s="70"/>
      <c r="U384" s="70"/>
      <c r="V384" s="70"/>
      <c r="W384" s="70"/>
      <c r="X384" s="70"/>
      <c r="Y384" s="70"/>
      <c r="Z384" s="70"/>
    </row>
    <row r="385" spans="1:26" x14ac:dyDescent="0.25">
      <c r="A385" s="85"/>
      <c r="B385" s="85"/>
      <c r="C385" s="85"/>
      <c r="D385" s="85"/>
      <c r="E385" s="85"/>
      <c r="F385" s="85"/>
      <c r="G385" s="85"/>
      <c r="H385" s="85"/>
      <c r="I385" s="85"/>
      <c r="J385" s="70"/>
      <c r="K385" s="70"/>
      <c r="L385" s="70"/>
      <c r="M385" s="70"/>
      <c r="N385" s="70"/>
      <c r="O385" s="70"/>
      <c r="P385" s="70"/>
      <c r="Q385" s="70"/>
      <c r="R385" s="70"/>
      <c r="S385" s="70"/>
      <c r="T385" s="70"/>
      <c r="U385" s="70"/>
      <c r="V385" s="70"/>
      <c r="W385" s="70"/>
      <c r="X385" s="70"/>
      <c r="Y385" s="70"/>
      <c r="Z385" s="70"/>
    </row>
    <row r="386" spans="1:26" x14ac:dyDescent="0.25">
      <c r="A386" s="85"/>
      <c r="B386" s="85"/>
      <c r="C386" s="85"/>
      <c r="D386" s="85"/>
      <c r="E386" s="85"/>
      <c r="F386" s="85"/>
      <c r="G386" s="85"/>
      <c r="H386" s="85"/>
      <c r="I386" s="85"/>
      <c r="J386" s="70"/>
      <c r="K386" s="70"/>
      <c r="L386" s="70"/>
      <c r="M386" s="70"/>
      <c r="N386" s="70"/>
      <c r="O386" s="70"/>
      <c r="P386" s="70"/>
      <c r="Q386" s="70"/>
      <c r="R386" s="70"/>
      <c r="S386" s="70"/>
      <c r="T386" s="70"/>
      <c r="U386" s="70"/>
      <c r="V386" s="70"/>
      <c r="W386" s="70"/>
      <c r="X386" s="70"/>
      <c r="Y386" s="70"/>
      <c r="Z386" s="70"/>
    </row>
    <row r="387" spans="1:26" x14ac:dyDescent="0.25">
      <c r="A387" s="85"/>
      <c r="B387" s="85"/>
      <c r="C387" s="85"/>
      <c r="D387" s="85"/>
      <c r="E387" s="85"/>
      <c r="F387" s="85"/>
      <c r="G387" s="85"/>
      <c r="H387" s="85"/>
      <c r="I387" s="85"/>
      <c r="J387" s="70"/>
      <c r="K387" s="70"/>
      <c r="L387" s="70"/>
      <c r="M387" s="70"/>
      <c r="N387" s="70"/>
      <c r="O387" s="70"/>
      <c r="P387" s="70"/>
      <c r="Q387" s="70"/>
      <c r="R387" s="70"/>
      <c r="S387" s="70"/>
      <c r="T387" s="70"/>
      <c r="U387" s="70"/>
      <c r="V387" s="70"/>
      <c r="W387" s="70"/>
      <c r="X387" s="70"/>
      <c r="Y387" s="70"/>
      <c r="Z387" s="70"/>
    </row>
    <row r="388" spans="1:26" x14ac:dyDescent="0.25">
      <c r="A388" s="85"/>
      <c r="B388" s="85"/>
      <c r="C388" s="85"/>
      <c r="D388" s="85"/>
      <c r="E388" s="85"/>
      <c r="F388" s="85"/>
      <c r="G388" s="85"/>
      <c r="H388" s="85"/>
      <c r="I388" s="85"/>
      <c r="J388" s="70"/>
      <c r="K388" s="70"/>
      <c r="L388" s="70"/>
      <c r="M388" s="70"/>
      <c r="N388" s="70"/>
      <c r="O388" s="70"/>
      <c r="P388" s="70"/>
      <c r="Q388" s="70"/>
      <c r="R388" s="70"/>
      <c r="S388" s="70"/>
      <c r="T388" s="70"/>
      <c r="U388" s="70"/>
      <c r="V388" s="70"/>
      <c r="W388" s="70"/>
      <c r="X388" s="70"/>
      <c r="Y388" s="70"/>
      <c r="Z388" s="70"/>
    </row>
    <row r="389" spans="1:26" x14ac:dyDescent="0.25">
      <c r="A389" s="85"/>
      <c r="B389" s="85"/>
      <c r="C389" s="85"/>
      <c r="D389" s="85"/>
      <c r="E389" s="85"/>
      <c r="F389" s="85"/>
      <c r="G389" s="85"/>
      <c r="H389" s="85"/>
      <c r="I389" s="85"/>
      <c r="J389" s="70"/>
      <c r="K389" s="70"/>
      <c r="L389" s="70"/>
      <c r="M389" s="70"/>
      <c r="N389" s="70"/>
      <c r="O389" s="70"/>
      <c r="P389" s="70"/>
      <c r="Q389" s="70"/>
      <c r="R389" s="70"/>
      <c r="S389" s="70"/>
      <c r="T389" s="70"/>
      <c r="U389" s="70"/>
      <c r="V389" s="70"/>
      <c r="W389" s="70"/>
      <c r="X389" s="70"/>
      <c r="Y389" s="70"/>
      <c r="Z389" s="70"/>
    </row>
    <row r="390" spans="1:26" x14ac:dyDescent="0.25">
      <c r="A390" s="85"/>
      <c r="B390" s="85"/>
      <c r="C390" s="85"/>
      <c r="D390" s="85"/>
      <c r="E390" s="85"/>
      <c r="F390" s="85"/>
      <c r="G390" s="85"/>
      <c r="H390" s="85"/>
      <c r="I390" s="85"/>
      <c r="J390" s="70"/>
      <c r="K390" s="70"/>
      <c r="L390" s="70"/>
      <c r="M390" s="70"/>
      <c r="N390" s="70"/>
      <c r="O390" s="70"/>
      <c r="P390" s="70"/>
      <c r="Q390" s="70"/>
      <c r="R390" s="70"/>
      <c r="S390" s="70"/>
      <c r="T390" s="70"/>
      <c r="U390" s="70"/>
      <c r="V390" s="70"/>
      <c r="W390" s="70"/>
      <c r="X390" s="70"/>
      <c r="Y390" s="70"/>
      <c r="Z390" s="70"/>
    </row>
    <row r="391" spans="1:26" x14ac:dyDescent="0.25">
      <c r="A391" s="85"/>
      <c r="B391" s="85"/>
      <c r="C391" s="85"/>
      <c r="D391" s="85"/>
      <c r="E391" s="85"/>
      <c r="F391" s="85"/>
      <c r="G391" s="85"/>
      <c r="H391" s="85"/>
      <c r="I391" s="85"/>
      <c r="J391" s="70"/>
      <c r="K391" s="70"/>
      <c r="L391" s="70"/>
      <c r="M391" s="70"/>
      <c r="N391" s="70"/>
      <c r="O391" s="70"/>
      <c r="P391" s="70"/>
      <c r="Q391" s="70"/>
      <c r="R391" s="70"/>
      <c r="S391" s="70"/>
      <c r="T391" s="70"/>
      <c r="U391" s="70"/>
      <c r="V391" s="70"/>
      <c r="W391" s="70"/>
      <c r="X391" s="70"/>
      <c r="Y391" s="70"/>
      <c r="Z391" s="70"/>
    </row>
    <row r="392" spans="1:26" x14ac:dyDescent="0.25">
      <c r="A392" s="85"/>
      <c r="B392" s="85"/>
      <c r="C392" s="85"/>
      <c r="D392" s="85"/>
      <c r="E392" s="85"/>
      <c r="F392" s="85"/>
      <c r="G392" s="85"/>
      <c r="H392" s="85"/>
      <c r="I392" s="85"/>
      <c r="J392" s="70"/>
      <c r="K392" s="70"/>
      <c r="L392" s="70"/>
      <c r="M392" s="70"/>
      <c r="N392" s="70"/>
      <c r="O392" s="70"/>
      <c r="P392" s="70"/>
      <c r="Q392" s="70"/>
      <c r="R392" s="70"/>
      <c r="S392" s="70"/>
      <c r="T392" s="70"/>
      <c r="U392" s="70"/>
      <c r="V392" s="70"/>
      <c r="W392" s="70"/>
      <c r="X392" s="70"/>
      <c r="Y392" s="70"/>
      <c r="Z392" s="70"/>
    </row>
    <row r="393" spans="1:26" x14ac:dyDescent="0.25">
      <c r="A393" s="85"/>
      <c r="B393" s="85"/>
      <c r="C393" s="85"/>
      <c r="D393" s="85"/>
      <c r="E393" s="85"/>
      <c r="F393" s="85"/>
      <c r="G393" s="85"/>
      <c r="H393" s="85"/>
      <c r="I393" s="85"/>
      <c r="J393" s="70"/>
      <c r="K393" s="70"/>
      <c r="L393" s="70"/>
      <c r="M393" s="70"/>
      <c r="N393" s="70"/>
      <c r="O393" s="70"/>
      <c r="P393" s="70"/>
      <c r="Q393" s="70"/>
      <c r="R393" s="70"/>
      <c r="S393" s="70"/>
      <c r="T393" s="70"/>
      <c r="U393" s="70"/>
      <c r="V393" s="70"/>
      <c r="W393" s="70"/>
      <c r="X393" s="70"/>
      <c r="Y393" s="70"/>
      <c r="Z393" s="70"/>
    </row>
    <row r="394" spans="1:26" x14ac:dyDescent="0.25">
      <c r="A394" s="85"/>
      <c r="B394" s="85"/>
      <c r="C394" s="85"/>
      <c r="D394" s="85"/>
      <c r="E394" s="85"/>
      <c r="F394" s="85"/>
      <c r="G394" s="85"/>
      <c r="H394" s="85"/>
      <c r="I394" s="85"/>
      <c r="J394" s="70"/>
      <c r="K394" s="70"/>
      <c r="L394" s="70"/>
      <c r="M394" s="70"/>
      <c r="N394" s="70"/>
      <c r="O394" s="70"/>
      <c r="P394" s="70"/>
      <c r="Q394" s="70"/>
      <c r="R394" s="70"/>
      <c r="S394" s="70"/>
      <c r="T394" s="70"/>
      <c r="U394" s="70"/>
      <c r="V394" s="70"/>
      <c r="W394" s="70"/>
      <c r="X394" s="70"/>
      <c r="Y394" s="70"/>
      <c r="Z394" s="70"/>
    </row>
    <row r="395" spans="1:26" x14ac:dyDescent="0.25">
      <c r="A395" s="85"/>
      <c r="B395" s="85"/>
      <c r="C395" s="85"/>
      <c r="D395" s="85"/>
      <c r="E395" s="85"/>
      <c r="F395" s="85"/>
      <c r="G395" s="85"/>
      <c r="H395" s="85"/>
      <c r="I395" s="85"/>
      <c r="J395" s="70"/>
      <c r="K395" s="70"/>
      <c r="L395" s="70"/>
      <c r="M395" s="70"/>
      <c r="N395" s="70"/>
      <c r="O395" s="70"/>
      <c r="P395" s="70"/>
      <c r="Q395" s="70"/>
      <c r="R395" s="70"/>
      <c r="S395" s="70"/>
      <c r="T395" s="70"/>
      <c r="U395" s="70"/>
      <c r="V395" s="70"/>
      <c r="W395" s="70"/>
      <c r="X395" s="70"/>
      <c r="Y395" s="70"/>
      <c r="Z395" s="70"/>
    </row>
    <row r="396" spans="1:26" x14ac:dyDescent="0.25">
      <c r="A396" s="85"/>
      <c r="B396" s="85"/>
      <c r="C396" s="85"/>
      <c r="D396" s="85"/>
      <c r="E396" s="85"/>
      <c r="F396" s="85"/>
      <c r="G396" s="85"/>
      <c r="H396" s="85"/>
      <c r="I396" s="85"/>
      <c r="J396" s="70"/>
      <c r="K396" s="70"/>
      <c r="L396" s="70"/>
      <c r="M396" s="70"/>
      <c r="N396" s="70"/>
      <c r="O396" s="70"/>
      <c r="P396" s="70"/>
      <c r="Q396" s="70"/>
      <c r="R396" s="70"/>
      <c r="S396" s="70"/>
      <c r="T396" s="70"/>
      <c r="U396" s="70"/>
      <c r="V396" s="70"/>
      <c r="W396" s="70"/>
      <c r="X396" s="70"/>
      <c r="Y396" s="70"/>
      <c r="Z396" s="70"/>
    </row>
    <row r="397" spans="1:26" x14ac:dyDescent="0.25">
      <c r="A397" s="85"/>
      <c r="B397" s="85"/>
      <c r="C397" s="85"/>
      <c r="D397" s="85"/>
      <c r="E397" s="85"/>
      <c r="F397" s="85"/>
      <c r="G397" s="85"/>
      <c r="H397" s="85"/>
      <c r="I397" s="85"/>
      <c r="J397" s="70"/>
      <c r="K397" s="70"/>
      <c r="L397" s="70"/>
      <c r="M397" s="70"/>
      <c r="N397" s="70"/>
      <c r="O397" s="70"/>
      <c r="P397" s="70"/>
      <c r="Q397" s="70"/>
      <c r="R397" s="70"/>
      <c r="S397" s="70"/>
      <c r="T397" s="70"/>
      <c r="U397" s="70"/>
      <c r="V397" s="70"/>
      <c r="W397" s="70"/>
      <c r="X397" s="70"/>
      <c r="Y397" s="70"/>
      <c r="Z397" s="70"/>
    </row>
    <row r="398" spans="1:26" x14ac:dyDescent="0.25">
      <c r="A398" s="85"/>
      <c r="B398" s="85"/>
      <c r="C398" s="85"/>
      <c r="D398" s="85"/>
      <c r="E398" s="85"/>
      <c r="F398" s="85"/>
      <c r="G398" s="85"/>
      <c r="H398" s="85"/>
      <c r="I398" s="85"/>
      <c r="J398" s="70"/>
      <c r="K398" s="70"/>
      <c r="L398" s="70"/>
      <c r="M398" s="70"/>
      <c r="N398" s="70"/>
      <c r="O398" s="70"/>
      <c r="P398" s="70"/>
      <c r="Q398" s="70"/>
      <c r="R398" s="70"/>
      <c r="S398" s="70"/>
      <c r="T398" s="70"/>
      <c r="U398" s="70"/>
      <c r="V398" s="70"/>
      <c r="W398" s="70"/>
      <c r="X398" s="70"/>
      <c r="Y398" s="70"/>
      <c r="Z398" s="70"/>
    </row>
    <row r="399" spans="1:26" x14ac:dyDescent="0.25">
      <c r="A399" s="85"/>
      <c r="B399" s="85"/>
      <c r="C399" s="85"/>
      <c r="D399" s="85"/>
      <c r="E399" s="85"/>
      <c r="F399" s="85"/>
      <c r="G399" s="85"/>
      <c r="H399" s="85"/>
      <c r="I399" s="85"/>
      <c r="J399" s="70"/>
      <c r="K399" s="70"/>
      <c r="L399" s="70"/>
      <c r="M399" s="70"/>
      <c r="N399" s="70"/>
      <c r="O399" s="70"/>
      <c r="P399" s="70"/>
      <c r="Q399" s="70"/>
      <c r="R399" s="70"/>
      <c r="S399" s="70"/>
      <c r="T399" s="70"/>
      <c r="U399" s="70"/>
      <c r="V399" s="70"/>
      <c r="W399" s="70"/>
      <c r="X399" s="70"/>
      <c r="Y399" s="70"/>
      <c r="Z399" s="70"/>
    </row>
    <row r="400" spans="1:26" x14ac:dyDescent="0.25">
      <c r="A400" s="85"/>
      <c r="B400" s="85"/>
      <c r="C400" s="85"/>
      <c r="D400" s="85"/>
      <c r="E400" s="85"/>
      <c r="F400" s="85"/>
      <c r="G400" s="85"/>
      <c r="H400" s="85"/>
      <c r="I400" s="85"/>
      <c r="J400" s="70"/>
      <c r="K400" s="70"/>
      <c r="L400" s="70"/>
      <c r="M400" s="70"/>
      <c r="N400" s="70"/>
      <c r="O400" s="70"/>
      <c r="P400" s="70"/>
      <c r="Q400" s="70"/>
      <c r="R400" s="70"/>
      <c r="S400" s="70"/>
      <c r="T400" s="70"/>
      <c r="U400" s="70"/>
      <c r="V400" s="70"/>
      <c r="W400" s="70"/>
      <c r="X400" s="70"/>
      <c r="Y400" s="70"/>
      <c r="Z400" s="70"/>
    </row>
    <row r="401" spans="1:26" x14ac:dyDescent="0.25">
      <c r="A401" s="85"/>
      <c r="B401" s="85"/>
      <c r="C401" s="85"/>
      <c r="D401" s="85"/>
      <c r="E401" s="85"/>
      <c r="F401" s="85"/>
      <c r="G401" s="85"/>
      <c r="H401" s="85"/>
      <c r="I401" s="85"/>
      <c r="J401" s="70"/>
      <c r="K401" s="70"/>
      <c r="L401" s="70"/>
      <c r="M401" s="70"/>
      <c r="N401" s="70"/>
      <c r="O401" s="70"/>
      <c r="P401" s="70"/>
      <c r="Q401" s="70"/>
      <c r="R401" s="70"/>
      <c r="S401" s="70"/>
      <c r="T401" s="70"/>
      <c r="U401" s="70"/>
      <c r="V401" s="70"/>
      <c r="W401" s="70"/>
      <c r="X401" s="70"/>
      <c r="Y401" s="70"/>
      <c r="Z401" s="70"/>
    </row>
    <row r="402" spans="1:26" x14ac:dyDescent="0.25">
      <c r="A402" s="85"/>
      <c r="B402" s="85"/>
      <c r="C402" s="85"/>
      <c r="D402" s="85"/>
      <c r="E402" s="85"/>
      <c r="F402" s="85"/>
      <c r="G402" s="85"/>
      <c r="H402" s="85"/>
      <c r="I402" s="85"/>
      <c r="J402" s="70"/>
      <c r="K402" s="70"/>
      <c r="L402" s="70"/>
      <c r="M402" s="70"/>
      <c r="N402" s="70"/>
      <c r="O402" s="70"/>
      <c r="P402" s="70"/>
      <c r="Q402" s="70"/>
      <c r="R402" s="70"/>
      <c r="S402" s="70"/>
      <c r="T402" s="70"/>
      <c r="U402" s="70"/>
      <c r="V402" s="70"/>
      <c r="W402" s="70"/>
      <c r="X402" s="70"/>
      <c r="Y402" s="70"/>
      <c r="Z402" s="70"/>
    </row>
    <row r="403" spans="1:26" x14ac:dyDescent="0.25">
      <c r="A403" s="85"/>
      <c r="B403" s="85"/>
      <c r="C403" s="85"/>
      <c r="D403" s="85"/>
      <c r="E403" s="85"/>
      <c r="F403" s="85"/>
      <c r="G403" s="85"/>
      <c r="H403" s="85"/>
      <c r="I403" s="85"/>
      <c r="J403" s="70"/>
      <c r="K403" s="70"/>
      <c r="L403" s="70"/>
      <c r="M403" s="70"/>
      <c r="N403" s="70"/>
      <c r="O403" s="70"/>
      <c r="P403" s="70"/>
      <c r="Q403" s="70"/>
      <c r="R403" s="70"/>
      <c r="S403" s="70"/>
      <c r="T403" s="70"/>
      <c r="U403" s="70"/>
      <c r="V403" s="70"/>
      <c r="W403" s="70"/>
      <c r="X403" s="70"/>
      <c r="Y403" s="70"/>
      <c r="Z403" s="70"/>
    </row>
    <row r="404" spans="1:26" x14ac:dyDescent="0.25">
      <c r="A404" s="85"/>
      <c r="B404" s="85"/>
      <c r="C404" s="85"/>
      <c r="D404" s="85"/>
      <c r="E404" s="85"/>
      <c r="F404" s="85"/>
      <c r="G404" s="85"/>
      <c r="H404" s="85"/>
      <c r="I404" s="85"/>
      <c r="J404" s="70"/>
      <c r="K404" s="70"/>
      <c r="L404" s="70"/>
      <c r="M404" s="70"/>
      <c r="N404" s="70"/>
      <c r="O404" s="70"/>
      <c r="P404" s="70"/>
      <c r="Q404" s="70"/>
      <c r="R404" s="70"/>
      <c r="S404" s="70"/>
      <c r="T404" s="70"/>
      <c r="U404" s="70"/>
      <c r="V404" s="70"/>
      <c r="W404" s="70"/>
      <c r="X404" s="70"/>
      <c r="Y404" s="70"/>
      <c r="Z404" s="70"/>
    </row>
    <row r="405" spans="1:26" x14ac:dyDescent="0.25">
      <c r="A405" s="85"/>
      <c r="B405" s="85"/>
      <c r="C405" s="85"/>
      <c r="D405" s="85"/>
      <c r="E405" s="85"/>
      <c r="F405" s="85"/>
      <c r="G405" s="85"/>
      <c r="H405" s="85"/>
      <c r="I405" s="85"/>
      <c r="J405" s="70"/>
      <c r="K405" s="70"/>
      <c r="L405" s="70"/>
      <c r="M405" s="70"/>
      <c r="N405" s="70"/>
      <c r="O405" s="70"/>
      <c r="P405" s="70"/>
      <c r="Q405" s="70"/>
      <c r="R405" s="70"/>
      <c r="S405" s="70"/>
      <c r="T405" s="70"/>
      <c r="U405" s="70"/>
      <c r="V405" s="70"/>
      <c r="W405" s="70"/>
      <c r="X405" s="70"/>
      <c r="Y405" s="70"/>
      <c r="Z405" s="70"/>
    </row>
    <row r="406" spans="1:26" x14ac:dyDescent="0.25">
      <c r="A406" s="85"/>
      <c r="B406" s="85"/>
      <c r="C406" s="85"/>
      <c r="D406" s="85"/>
      <c r="E406" s="85"/>
      <c r="F406" s="85"/>
      <c r="G406" s="85"/>
      <c r="H406" s="85"/>
      <c r="I406" s="85"/>
      <c r="J406" s="70"/>
      <c r="K406" s="70"/>
      <c r="L406" s="70"/>
      <c r="M406" s="70"/>
      <c r="N406" s="70"/>
      <c r="O406" s="70"/>
      <c r="P406" s="70"/>
      <c r="Q406" s="70"/>
      <c r="R406" s="70"/>
      <c r="S406" s="70"/>
      <c r="T406" s="70"/>
      <c r="U406" s="70"/>
      <c r="V406" s="70"/>
      <c r="W406" s="70"/>
      <c r="X406" s="70"/>
      <c r="Y406" s="70"/>
      <c r="Z406" s="70"/>
    </row>
    <row r="407" spans="1:26" x14ac:dyDescent="0.25">
      <c r="A407" s="85"/>
      <c r="B407" s="85"/>
      <c r="C407" s="85"/>
      <c r="D407" s="85"/>
      <c r="E407" s="85"/>
      <c r="F407" s="85"/>
      <c r="G407" s="85"/>
      <c r="H407" s="85"/>
      <c r="I407" s="85"/>
      <c r="J407" s="70"/>
      <c r="K407" s="70"/>
      <c r="L407" s="70"/>
      <c r="M407" s="70"/>
      <c r="N407" s="70"/>
      <c r="O407" s="70"/>
      <c r="P407" s="70"/>
      <c r="Q407" s="70"/>
      <c r="R407" s="70"/>
      <c r="S407" s="70"/>
      <c r="T407" s="70"/>
      <c r="U407" s="70"/>
      <c r="V407" s="70"/>
      <c r="W407" s="70"/>
      <c r="X407" s="70"/>
      <c r="Y407" s="70"/>
      <c r="Z407" s="70"/>
    </row>
    <row r="408" spans="1:26" x14ac:dyDescent="0.25">
      <c r="A408" s="85"/>
      <c r="B408" s="85"/>
      <c r="C408" s="85"/>
      <c r="D408" s="85"/>
      <c r="E408" s="85"/>
      <c r="F408" s="85"/>
      <c r="G408" s="85"/>
      <c r="H408" s="85"/>
      <c r="I408" s="85"/>
      <c r="J408" s="70"/>
      <c r="K408" s="70"/>
      <c r="L408" s="70"/>
      <c r="M408" s="70"/>
      <c r="N408" s="70"/>
      <c r="O408" s="70"/>
      <c r="P408" s="70"/>
      <c r="Q408" s="70"/>
      <c r="R408" s="70"/>
      <c r="S408" s="70"/>
      <c r="T408" s="70"/>
      <c r="U408" s="70"/>
      <c r="V408" s="70"/>
      <c r="W408" s="70"/>
      <c r="X408" s="70"/>
      <c r="Y408" s="70"/>
      <c r="Z408" s="70"/>
    </row>
    <row r="409" spans="1:26" x14ac:dyDescent="0.25">
      <c r="A409" s="85"/>
      <c r="B409" s="85"/>
      <c r="C409" s="85"/>
      <c r="D409" s="85"/>
      <c r="E409" s="85"/>
      <c r="F409" s="85"/>
      <c r="G409" s="85"/>
      <c r="H409" s="85"/>
      <c r="I409" s="85"/>
      <c r="J409" s="70"/>
      <c r="K409" s="70"/>
      <c r="L409" s="70"/>
      <c r="M409" s="70"/>
      <c r="N409" s="70"/>
      <c r="O409" s="70"/>
      <c r="P409" s="70"/>
      <c r="Q409" s="70"/>
      <c r="R409" s="70"/>
      <c r="S409" s="70"/>
      <c r="T409" s="70"/>
      <c r="U409" s="70"/>
      <c r="V409" s="70"/>
      <c r="W409" s="70"/>
      <c r="X409" s="70"/>
      <c r="Y409" s="70"/>
      <c r="Z409" s="70"/>
    </row>
    <row r="410" spans="1:26" x14ac:dyDescent="0.25">
      <c r="A410" s="85"/>
      <c r="B410" s="85"/>
      <c r="C410" s="85"/>
      <c r="D410" s="85"/>
      <c r="E410" s="85"/>
      <c r="F410" s="85"/>
      <c r="G410" s="85"/>
      <c r="H410" s="85"/>
      <c r="I410" s="85"/>
      <c r="J410" s="70"/>
      <c r="K410" s="70"/>
      <c r="L410" s="70"/>
      <c r="M410" s="70"/>
      <c r="N410" s="70"/>
      <c r="O410" s="70"/>
      <c r="P410" s="70"/>
      <c r="Q410" s="70"/>
      <c r="R410" s="70"/>
      <c r="S410" s="70"/>
      <c r="T410" s="70"/>
      <c r="U410" s="70"/>
      <c r="V410" s="70"/>
      <c r="W410" s="70"/>
      <c r="X410" s="70"/>
      <c r="Y410" s="70"/>
      <c r="Z410" s="70"/>
    </row>
    <row r="411" spans="1:26" x14ac:dyDescent="0.25">
      <c r="A411" s="85"/>
      <c r="B411" s="85"/>
      <c r="C411" s="85"/>
      <c r="D411" s="85"/>
      <c r="E411" s="85"/>
      <c r="F411" s="85"/>
      <c r="G411" s="85"/>
      <c r="H411" s="85"/>
      <c r="I411" s="85"/>
      <c r="J411" s="70"/>
      <c r="K411" s="70"/>
      <c r="L411" s="70"/>
      <c r="M411" s="70"/>
      <c r="N411" s="70"/>
      <c r="O411" s="70"/>
      <c r="P411" s="70"/>
      <c r="Q411" s="70"/>
      <c r="R411" s="70"/>
      <c r="S411" s="70"/>
      <c r="T411" s="70"/>
      <c r="U411" s="70"/>
      <c r="V411" s="70"/>
      <c r="W411" s="70"/>
      <c r="X411" s="70"/>
      <c r="Y411" s="70"/>
      <c r="Z411" s="70"/>
    </row>
    <row r="412" spans="1:26" x14ac:dyDescent="0.25">
      <c r="A412" s="85"/>
      <c r="B412" s="85"/>
      <c r="C412" s="85"/>
      <c r="D412" s="85"/>
      <c r="E412" s="85"/>
      <c r="F412" s="85"/>
      <c r="G412" s="85"/>
      <c r="H412" s="85"/>
      <c r="I412" s="85"/>
      <c r="J412" s="70"/>
      <c r="K412" s="70"/>
      <c r="L412" s="70"/>
      <c r="M412" s="70"/>
      <c r="N412" s="70"/>
      <c r="O412" s="70"/>
      <c r="P412" s="70"/>
      <c r="Q412" s="70"/>
      <c r="R412" s="70"/>
      <c r="S412" s="70"/>
      <c r="T412" s="70"/>
      <c r="U412" s="70"/>
      <c r="V412" s="70"/>
      <c r="W412" s="70"/>
      <c r="X412" s="70"/>
      <c r="Y412" s="70"/>
      <c r="Z412" s="70"/>
    </row>
    <row r="413" spans="1:26" x14ac:dyDescent="0.25">
      <c r="A413" s="85"/>
      <c r="B413" s="85"/>
      <c r="C413" s="85"/>
      <c r="D413" s="85"/>
      <c r="E413" s="85"/>
      <c r="F413" s="85"/>
      <c r="G413" s="85"/>
      <c r="H413" s="85"/>
      <c r="I413" s="85"/>
      <c r="J413" s="70"/>
      <c r="K413" s="70"/>
      <c r="L413" s="70"/>
      <c r="M413" s="70"/>
      <c r="N413" s="70"/>
      <c r="O413" s="70"/>
      <c r="P413" s="70"/>
      <c r="Q413" s="70"/>
      <c r="R413" s="70"/>
      <c r="S413" s="70"/>
      <c r="T413" s="70"/>
      <c r="U413" s="70"/>
      <c r="V413" s="70"/>
      <c r="W413" s="70"/>
      <c r="X413" s="70"/>
      <c r="Y413" s="70"/>
      <c r="Z413" s="70"/>
    </row>
    <row r="414" spans="1:26" x14ac:dyDescent="0.25">
      <c r="A414" s="85"/>
      <c r="B414" s="85"/>
      <c r="C414" s="85"/>
      <c r="D414" s="85"/>
      <c r="E414" s="85"/>
      <c r="F414" s="85"/>
      <c r="G414" s="85"/>
      <c r="H414" s="85"/>
      <c r="I414" s="85"/>
      <c r="J414" s="70"/>
      <c r="K414" s="70"/>
      <c r="L414" s="70"/>
      <c r="M414" s="70"/>
      <c r="N414" s="70"/>
      <c r="O414" s="70"/>
      <c r="P414" s="70"/>
      <c r="Q414" s="70"/>
      <c r="R414" s="70"/>
      <c r="S414" s="70"/>
      <c r="T414" s="70"/>
      <c r="U414" s="70"/>
      <c r="V414" s="70"/>
      <c r="W414" s="70"/>
      <c r="X414" s="70"/>
      <c r="Y414" s="70"/>
      <c r="Z414" s="70"/>
    </row>
    <row r="415" spans="1:26" x14ac:dyDescent="0.25">
      <c r="A415" s="85"/>
      <c r="B415" s="85"/>
      <c r="C415" s="85"/>
      <c r="D415" s="85"/>
      <c r="E415" s="85"/>
      <c r="F415" s="85"/>
      <c r="G415" s="85"/>
      <c r="H415" s="85"/>
      <c r="I415" s="85"/>
      <c r="J415" s="70"/>
      <c r="K415" s="70"/>
      <c r="L415" s="70"/>
      <c r="M415" s="70"/>
      <c r="N415" s="70"/>
      <c r="O415" s="70"/>
      <c r="P415" s="70"/>
      <c r="Q415" s="70"/>
      <c r="R415" s="70"/>
      <c r="S415" s="70"/>
      <c r="T415" s="70"/>
      <c r="U415" s="70"/>
      <c r="V415" s="70"/>
      <c r="W415" s="70"/>
      <c r="X415" s="70"/>
      <c r="Y415" s="70"/>
      <c r="Z415" s="70"/>
    </row>
    <row r="416" spans="1:26" x14ac:dyDescent="0.25">
      <c r="A416" s="85"/>
      <c r="B416" s="85"/>
      <c r="C416" s="85"/>
      <c r="D416" s="85"/>
      <c r="E416" s="85"/>
      <c r="F416" s="85"/>
      <c r="G416" s="85"/>
      <c r="H416" s="85"/>
      <c r="I416" s="85"/>
      <c r="J416" s="70"/>
      <c r="K416" s="70"/>
      <c r="L416" s="70"/>
      <c r="M416" s="70"/>
      <c r="N416" s="70"/>
      <c r="O416" s="70"/>
      <c r="P416" s="70"/>
      <c r="Q416" s="70"/>
      <c r="R416" s="70"/>
      <c r="S416" s="70"/>
      <c r="T416" s="70"/>
      <c r="U416" s="70"/>
      <c r="V416" s="70"/>
      <c r="W416" s="70"/>
      <c r="X416" s="70"/>
      <c r="Y416" s="70"/>
      <c r="Z416" s="70"/>
    </row>
    <row r="417" spans="1:26" x14ac:dyDescent="0.25">
      <c r="A417" s="85"/>
      <c r="B417" s="85"/>
      <c r="C417" s="85"/>
      <c r="D417" s="85"/>
      <c r="E417" s="85"/>
      <c r="F417" s="85"/>
      <c r="G417" s="85"/>
      <c r="H417" s="85"/>
      <c r="I417" s="85"/>
      <c r="J417" s="70"/>
      <c r="K417" s="70"/>
      <c r="L417" s="70"/>
      <c r="M417" s="70"/>
      <c r="N417" s="70"/>
      <c r="O417" s="70"/>
      <c r="P417" s="70"/>
      <c r="Q417" s="70"/>
      <c r="R417" s="70"/>
      <c r="S417" s="70"/>
      <c r="T417" s="70"/>
      <c r="U417" s="70"/>
      <c r="V417" s="70"/>
      <c r="W417" s="70"/>
      <c r="X417" s="70"/>
      <c r="Y417" s="70"/>
      <c r="Z417" s="70"/>
    </row>
    <row r="418" spans="1:26" x14ac:dyDescent="0.25">
      <c r="A418" s="85"/>
      <c r="B418" s="85"/>
      <c r="C418" s="85"/>
      <c r="D418" s="85"/>
      <c r="E418" s="85"/>
      <c r="F418" s="85"/>
      <c r="G418" s="85"/>
      <c r="H418" s="85"/>
      <c r="I418" s="85"/>
      <c r="J418" s="70"/>
      <c r="K418" s="70"/>
      <c r="L418" s="70"/>
      <c r="M418" s="70"/>
      <c r="N418" s="70"/>
      <c r="O418" s="70"/>
      <c r="P418" s="70"/>
      <c r="Q418" s="70"/>
      <c r="R418" s="70"/>
      <c r="S418" s="70"/>
      <c r="T418" s="70"/>
      <c r="U418" s="70"/>
      <c r="V418" s="70"/>
      <c r="W418" s="70"/>
      <c r="X418" s="70"/>
      <c r="Y418" s="70"/>
      <c r="Z418" s="70"/>
    </row>
    <row r="419" spans="1:26" x14ac:dyDescent="0.25">
      <c r="A419" s="85"/>
      <c r="B419" s="85"/>
      <c r="C419" s="85"/>
      <c r="D419" s="85"/>
      <c r="E419" s="85"/>
      <c r="F419" s="85"/>
      <c r="G419" s="85"/>
      <c r="H419" s="85"/>
      <c r="I419" s="85"/>
      <c r="J419" s="70"/>
      <c r="K419" s="70"/>
      <c r="L419" s="70"/>
      <c r="M419" s="70"/>
      <c r="N419" s="70"/>
      <c r="O419" s="70"/>
      <c r="P419" s="70"/>
      <c r="Q419" s="70"/>
      <c r="R419" s="70"/>
      <c r="S419" s="70"/>
      <c r="T419" s="70"/>
      <c r="U419" s="70"/>
      <c r="V419" s="70"/>
      <c r="W419" s="70"/>
      <c r="X419" s="70"/>
      <c r="Y419" s="70"/>
      <c r="Z419" s="70"/>
    </row>
    <row r="420" spans="1:26" x14ac:dyDescent="0.25">
      <c r="A420" s="85"/>
      <c r="B420" s="85"/>
      <c r="C420" s="85"/>
      <c r="D420" s="85"/>
      <c r="E420" s="85"/>
      <c r="F420" s="85"/>
      <c r="G420" s="85"/>
      <c r="H420" s="85"/>
      <c r="I420" s="85"/>
      <c r="J420" s="70"/>
      <c r="K420" s="70"/>
      <c r="L420" s="70"/>
      <c r="M420" s="70"/>
      <c r="N420" s="70"/>
      <c r="O420" s="70"/>
      <c r="P420" s="70"/>
      <c r="Q420" s="70"/>
      <c r="R420" s="70"/>
      <c r="S420" s="70"/>
      <c r="T420" s="70"/>
      <c r="U420" s="70"/>
      <c r="V420" s="70"/>
      <c r="W420" s="70"/>
      <c r="X420" s="70"/>
      <c r="Y420" s="70"/>
      <c r="Z420" s="70"/>
    </row>
    <row r="421" spans="1:26" x14ac:dyDescent="0.25">
      <c r="A421" s="85"/>
      <c r="B421" s="85"/>
      <c r="C421" s="85"/>
      <c r="D421" s="85"/>
      <c r="E421" s="85"/>
      <c r="F421" s="85"/>
      <c r="G421" s="85"/>
      <c r="H421" s="85"/>
      <c r="I421" s="85"/>
      <c r="J421" s="70"/>
      <c r="K421" s="70"/>
      <c r="L421" s="70"/>
      <c r="M421" s="70"/>
      <c r="N421" s="70"/>
      <c r="O421" s="70"/>
      <c r="P421" s="70"/>
      <c r="Q421" s="70"/>
      <c r="R421" s="70"/>
      <c r="S421" s="70"/>
      <c r="T421" s="70"/>
      <c r="U421" s="70"/>
      <c r="V421" s="70"/>
      <c r="W421" s="70"/>
      <c r="X421" s="70"/>
      <c r="Y421" s="70"/>
      <c r="Z421" s="70"/>
    </row>
    <row r="422" spans="1:26" x14ac:dyDescent="0.25">
      <c r="A422" s="85"/>
      <c r="B422" s="85"/>
      <c r="C422" s="85"/>
      <c r="D422" s="85"/>
      <c r="E422" s="85"/>
      <c r="F422" s="85"/>
      <c r="G422" s="85"/>
      <c r="H422" s="85"/>
      <c r="I422" s="85"/>
      <c r="J422" s="70"/>
      <c r="K422" s="70"/>
      <c r="L422" s="70"/>
      <c r="M422" s="70"/>
      <c r="N422" s="70"/>
      <c r="O422" s="70"/>
      <c r="P422" s="70"/>
      <c r="Q422" s="70"/>
      <c r="R422" s="70"/>
      <c r="S422" s="70"/>
      <c r="T422" s="70"/>
      <c r="U422" s="70"/>
      <c r="V422" s="70"/>
      <c r="W422" s="70"/>
      <c r="X422" s="70"/>
      <c r="Y422" s="70"/>
      <c r="Z422" s="70"/>
    </row>
    <row r="423" spans="1:26" x14ac:dyDescent="0.25">
      <c r="A423" s="85"/>
      <c r="B423" s="85"/>
      <c r="C423" s="85"/>
      <c r="D423" s="85"/>
      <c r="E423" s="85"/>
      <c r="F423" s="85"/>
      <c r="G423" s="85"/>
      <c r="H423" s="85"/>
      <c r="I423" s="85"/>
      <c r="J423" s="70"/>
      <c r="K423" s="70"/>
      <c r="L423" s="70"/>
      <c r="M423" s="70"/>
      <c r="N423" s="70"/>
      <c r="O423" s="70"/>
      <c r="P423" s="70"/>
      <c r="Q423" s="70"/>
      <c r="R423" s="70"/>
      <c r="S423" s="70"/>
      <c r="T423" s="70"/>
      <c r="U423" s="70"/>
      <c r="V423" s="70"/>
      <c r="W423" s="70"/>
      <c r="X423" s="70"/>
      <c r="Y423" s="70"/>
      <c r="Z423" s="70"/>
    </row>
    <row r="424" spans="1:26" x14ac:dyDescent="0.25">
      <c r="A424" s="85"/>
      <c r="B424" s="85"/>
      <c r="C424" s="85"/>
      <c r="D424" s="85"/>
      <c r="E424" s="85"/>
      <c r="F424" s="85"/>
      <c r="G424" s="85"/>
      <c r="H424" s="85"/>
      <c r="I424" s="85"/>
      <c r="J424" s="70"/>
      <c r="K424" s="70"/>
      <c r="L424" s="70"/>
      <c r="M424" s="70"/>
      <c r="N424" s="70"/>
      <c r="O424" s="70"/>
      <c r="P424" s="70"/>
      <c r="Q424" s="70"/>
      <c r="R424" s="70"/>
      <c r="S424" s="70"/>
      <c r="T424" s="70"/>
      <c r="U424" s="70"/>
      <c r="V424" s="70"/>
      <c r="W424" s="70"/>
      <c r="X424" s="70"/>
      <c r="Y424" s="70"/>
      <c r="Z424" s="70"/>
    </row>
  </sheetData>
  <sheetProtection sheet="1" objects="1" scenarios="1" selectLockedCells="1"/>
  <mergeCells count="10">
    <mergeCell ref="C2:C3"/>
    <mergeCell ref="D4:H4"/>
    <mergeCell ref="D15:H15"/>
    <mergeCell ref="A62:H62"/>
    <mergeCell ref="D70:H70"/>
    <mergeCell ref="D20:H20"/>
    <mergeCell ref="D31:H31"/>
    <mergeCell ref="D43:H43"/>
    <mergeCell ref="D51:H51"/>
    <mergeCell ref="A52:H52"/>
  </mergeCells>
  <dataValidations count="1">
    <dataValidation type="whole" allowBlank="1" showErrorMessage="1" errorTitle="Attention" error="Vous devez sélectionner un nombre entier compris entre 1 et 5." sqref="C44:C50 C16:C19 C21:C30 C5:C14 C53:C61 C63:C69 C71:C82 C32:C41">
      <formula1>1</formula1>
      <formula2>5</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AH278"/>
  <sheetViews>
    <sheetView zoomScale="90" zoomScaleNormal="90" workbookViewId="0">
      <selection activeCell="G16" sqref="G16"/>
    </sheetView>
  </sheetViews>
  <sheetFormatPr baseColWidth="10" defaultRowHeight="15" x14ac:dyDescent="0.25"/>
  <cols>
    <col min="1" max="1" width="47" style="34" customWidth="1"/>
    <col min="2" max="2" width="7.7109375" style="34" bestFit="1" customWidth="1"/>
    <col min="3" max="3" width="5.42578125" style="34" customWidth="1"/>
    <col min="4" max="4" width="9.42578125" style="34" customWidth="1"/>
    <col min="5" max="5" width="24.140625" style="34" bestFit="1" customWidth="1"/>
    <col min="6" max="6" width="15.42578125" style="34" customWidth="1"/>
    <col min="7" max="7" width="44.42578125" style="34" bestFit="1" customWidth="1"/>
    <col min="8" max="16384" width="11.42578125" style="34"/>
  </cols>
  <sheetData>
    <row r="1" spans="1:34" ht="30" customHeight="1" x14ac:dyDescent="0.45">
      <c r="A1" s="69"/>
      <c r="B1" s="68"/>
      <c r="C1" s="68"/>
      <c r="D1" s="59" t="s">
        <v>419</v>
      </c>
      <c r="E1" s="68"/>
      <c r="F1" s="68"/>
      <c r="G1" s="68"/>
      <c r="H1" s="68"/>
      <c r="I1" s="69"/>
      <c r="J1" s="70"/>
      <c r="K1" s="70"/>
      <c r="L1" s="70"/>
      <c r="M1" s="70"/>
      <c r="N1" s="70"/>
      <c r="O1" s="70"/>
      <c r="P1" s="70"/>
      <c r="Q1" s="70"/>
      <c r="R1" s="70"/>
      <c r="S1" s="70"/>
      <c r="T1" s="70"/>
      <c r="U1" s="70"/>
      <c r="V1" s="70"/>
      <c r="W1" s="70"/>
      <c r="X1" s="70"/>
      <c r="Y1" s="70"/>
      <c r="Z1" s="70"/>
      <c r="AA1" s="70"/>
      <c r="AB1" s="70"/>
      <c r="AC1" s="70"/>
      <c r="AD1" s="70"/>
      <c r="AE1" s="70"/>
      <c r="AF1" s="70"/>
      <c r="AG1" s="70"/>
      <c r="AH1" s="70"/>
    </row>
    <row r="2" spans="1:34" s="52" customFormat="1" ht="12" x14ac:dyDescent="0.2">
      <c r="J2" s="71"/>
      <c r="K2" s="71"/>
      <c r="L2" s="71"/>
      <c r="M2" s="71"/>
      <c r="N2" s="71"/>
      <c r="O2" s="71"/>
      <c r="P2" s="71"/>
      <c r="Q2" s="71"/>
      <c r="R2" s="71"/>
      <c r="S2" s="71"/>
      <c r="T2" s="71"/>
      <c r="U2" s="71"/>
      <c r="V2" s="71"/>
      <c r="W2" s="71"/>
      <c r="X2" s="71"/>
      <c r="Y2" s="71"/>
      <c r="Z2" s="71"/>
      <c r="AA2" s="71"/>
      <c r="AB2" s="71"/>
      <c r="AC2" s="71"/>
      <c r="AD2" s="71"/>
      <c r="AE2" s="71"/>
      <c r="AF2" s="71"/>
      <c r="AG2" s="71"/>
      <c r="AH2" s="71"/>
    </row>
    <row r="3" spans="1:34" s="66" customFormat="1" ht="23.25" x14ac:dyDescent="0.35">
      <c r="A3" s="66" t="s">
        <v>413</v>
      </c>
      <c r="J3" s="72"/>
      <c r="K3" s="72"/>
      <c r="L3" s="72"/>
      <c r="M3" s="72"/>
      <c r="N3" s="72"/>
      <c r="O3" s="72"/>
      <c r="P3" s="72"/>
      <c r="Q3" s="72"/>
      <c r="R3" s="72"/>
      <c r="S3" s="72"/>
      <c r="T3" s="72"/>
      <c r="U3" s="72"/>
      <c r="V3" s="72"/>
      <c r="W3" s="72"/>
      <c r="X3" s="72"/>
      <c r="Y3" s="72"/>
      <c r="Z3" s="72"/>
      <c r="AA3" s="72"/>
      <c r="AB3" s="72"/>
      <c r="AC3" s="72"/>
      <c r="AD3" s="72"/>
      <c r="AE3" s="72"/>
      <c r="AF3" s="72"/>
      <c r="AG3" s="72"/>
      <c r="AH3" s="72"/>
    </row>
    <row r="4" spans="1:34" s="52" customFormat="1" ht="15.75" x14ac:dyDescent="0.25">
      <c r="A4" s="61"/>
      <c r="B4" s="64"/>
      <c r="C4" s="63"/>
      <c r="D4" s="61"/>
      <c r="E4" s="61"/>
      <c r="F4" s="61"/>
      <c r="G4" s="61"/>
      <c r="H4" s="61"/>
      <c r="J4" s="71"/>
      <c r="K4" s="71"/>
      <c r="L4" s="71"/>
      <c r="M4" s="71"/>
      <c r="N4" s="71"/>
      <c r="O4" s="71"/>
      <c r="P4" s="71"/>
      <c r="Q4" s="71"/>
      <c r="R4" s="71"/>
      <c r="S4" s="71"/>
      <c r="T4" s="71"/>
      <c r="U4" s="71"/>
      <c r="V4" s="71"/>
      <c r="W4" s="71"/>
      <c r="X4" s="71"/>
      <c r="Y4" s="71"/>
      <c r="Z4" s="71"/>
      <c r="AA4" s="71"/>
      <c r="AB4" s="71"/>
      <c r="AC4" s="71"/>
      <c r="AD4" s="71"/>
      <c r="AE4" s="71"/>
      <c r="AF4" s="71"/>
      <c r="AG4" s="71"/>
      <c r="AH4" s="71"/>
    </row>
    <row r="5" spans="1:34" s="52" customFormat="1" ht="15.75" x14ac:dyDescent="0.25">
      <c r="A5" s="61"/>
      <c r="B5" s="64"/>
      <c r="C5" s="63"/>
      <c r="D5" s="61"/>
      <c r="E5" s="61"/>
      <c r="F5" s="61"/>
      <c r="G5" s="61"/>
      <c r="H5" s="61"/>
      <c r="J5" s="71"/>
      <c r="K5" s="71"/>
      <c r="L5" s="71"/>
      <c r="M5" s="71"/>
      <c r="N5" s="71"/>
      <c r="O5" s="71"/>
      <c r="P5" s="71"/>
      <c r="Q5" s="71"/>
      <c r="R5" s="71"/>
      <c r="S5" s="71"/>
      <c r="T5" s="71"/>
      <c r="U5" s="71"/>
      <c r="V5" s="71"/>
      <c r="W5" s="71"/>
      <c r="X5" s="71"/>
      <c r="Y5" s="71"/>
      <c r="Z5" s="71"/>
      <c r="AA5" s="71"/>
      <c r="AB5" s="71"/>
      <c r="AC5" s="71"/>
      <c r="AD5" s="71"/>
      <c r="AE5" s="71"/>
      <c r="AF5" s="71"/>
      <c r="AG5" s="71"/>
      <c r="AH5" s="71"/>
    </row>
    <row r="6" spans="1:34" s="52" customFormat="1" ht="15.75" x14ac:dyDescent="0.25">
      <c r="A6" s="61"/>
      <c r="B6" s="64"/>
      <c r="C6" s="62"/>
      <c r="D6" s="61"/>
      <c r="E6" s="61"/>
      <c r="F6" s="61"/>
      <c r="G6" s="61"/>
      <c r="H6" s="61"/>
      <c r="J6" s="71"/>
      <c r="K6" s="71"/>
      <c r="L6" s="71"/>
      <c r="M6" s="71"/>
      <c r="N6" s="71"/>
      <c r="O6" s="71"/>
      <c r="P6" s="71"/>
      <c r="Q6" s="71"/>
      <c r="R6" s="71"/>
      <c r="S6" s="71"/>
      <c r="T6" s="71"/>
      <c r="U6" s="71"/>
      <c r="V6" s="71"/>
      <c r="W6" s="71"/>
      <c r="X6" s="71"/>
      <c r="Y6" s="71"/>
      <c r="Z6" s="71"/>
      <c r="AA6" s="71"/>
      <c r="AB6" s="71"/>
      <c r="AC6" s="71"/>
      <c r="AD6" s="71"/>
      <c r="AE6" s="71"/>
      <c r="AF6" s="71"/>
      <c r="AG6" s="71"/>
      <c r="AH6" s="71"/>
    </row>
    <row r="7" spans="1:34" s="52" customFormat="1" ht="15.75" x14ac:dyDescent="0.25">
      <c r="A7" s="61"/>
      <c r="B7" s="64"/>
      <c r="C7" s="62"/>
      <c r="D7" s="61"/>
      <c r="E7" s="61"/>
      <c r="F7" s="61"/>
      <c r="G7" s="61"/>
      <c r="H7" s="61"/>
      <c r="J7" s="71"/>
      <c r="K7" s="71"/>
      <c r="L7" s="71"/>
      <c r="M7" s="71"/>
      <c r="N7" s="71"/>
      <c r="O7" s="71"/>
      <c r="P7" s="71"/>
      <c r="Q7" s="71"/>
      <c r="R7" s="71"/>
      <c r="S7" s="71"/>
      <c r="T7" s="71"/>
      <c r="U7" s="71"/>
      <c r="V7" s="71"/>
      <c r="W7" s="71"/>
      <c r="X7" s="71"/>
      <c r="Y7" s="71"/>
      <c r="Z7" s="71"/>
      <c r="AA7" s="71"/>
      <c r="AB7" s="71"/>
      <c r="AC7" s="71"/>
      <c r="AD7" s="71"/>
      <c r="AE7" s="71"/>
      <c r="AF7" s="71"/>
      <c r="AG7" s="71"/>
      <c r="AH7" s="71"/>
    </row>
    <row r="8" spans="1:34" s="52" customFormat="1" ht="15.75" x14ac:dyDescent="0.25">
      <c r="A8" s="61"/>
      <c r="B8" s="64"/>
      <c r="C8" s="62"/>
      <c r="D8" s="61"/>
      <c r="E8" s="61"/>
      <c r="F8" s="61"/>
      <c r="G8" s="61"/>
      <c r="H8" s="61"/>
      <c r="J8" s="71"/>
      <c r="K8" s="71"/>
      <c r="L8" s="71"/>
      <c r="M8" s="71"/>
      <c r="N8" s="71"/>
      <c r="O8" s="71"/>
      <c r="P8" s="71"/>
      <c r="Q8" s="71"/>
      <c r="R8" s="71"/>
      <c r="S8" s="71"/>
      <c r="T8" s="71"/>
      <c r="U8" s="71"/>
      <c r="V8" s="71"/>
      <c r="W8" s="71"/>
      <c r="X8" s="71"/>
      <c r="Y8" s="71"/>
      <c r="Z8" s="71"/>
      <c r="AA8" s="71"/>
      <c r="AB8" s="71"/>
      <c r="AC8" s="71"/>
      <c r="AD8" s="71"/>
      <c r="AE8" s="71"/>
      <c r="AF8" s="71"/>
      <c r="AG8" s="71"/>
      <c r="AH8" s="71"/>
    </row>
    <row r="9" spans="1:34" s="52" customFormat="1" ht="15.75" x14ac:dyDescent="0.25">
      <c r="A9" s="61"/>
      <c r="B9" s="64"/>
      <c r="C9" s="62"/>
      <c r="D9" s="61"/>
      <c r="E9" s="61"/>
      <c r="F9" s="61"/>
      <c r="G9" s="61"/>
      <c r="H9" s="61"/>
      <c r="J9" s="71"/>
      <c r="K9" s="71"/>
      <c r="L9" s="71"/>
      <c r="M9" s="71"/>
      <c r="N9" s="71"/>
      <c r="O9" s="71"/>
      <c r="P9" s="71"/>
      <c r="Q9" s="71"/>
      <c r="R9" s="71"/>
      <c r="S9" s="71"/>
      <c r="T9" s="71"/>
      <c r="U9" s="71"/>
      <c r="V9" s="71"/>
      <c r="W9" s="71"/>
      <c r="X9" s="71"/>
      <c r="Y9" s="71"/>
      <c r="Z9" s="71"/>
      <c r="AA9" s="71"/>
      <c r="AB9" s="71"/>
      <c r="AC9" s="71"/>
      <c r="AD9" s="71"/>
      <c r="AE9" s="71"/>
      <c r="AF9" s="71"/>
      <c r="AG9" s="71"/>
      <c r="AH9" s="71"/>
    </row>
    <row r="10" spans="1:34" s="52" customFormat="1" ht="12" x14ac:dyDescent="0.2">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row>
    <row r="11" spans="1:34" s="67" customFormat="1" ht="23.25" x14ac:dyDescent="0.35">
      <c r="A11" s="66" t="s">
        <v>492</v>
      </c>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row>
    <row r="12" spans="1:34" ht="18.75" x14ac:dyDescent="0.3">
      <c r="A12" s="35"/>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row>
    <row r="13" spans="1:34" ht="15.75" x14ac:dyDescent="0.25">
      <c r="A13" s="36"/>
      <c r="B13" s="37"/>
      <c r="C13" s="38"/>
      <c r="D13" s="30"/>
      <c r="E13" s="39"/>
      <c r="F13" s="82" t="s">
        <v>409</v>
      </c>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row>
    <row r="14" spans="1:34" ht="15.75" x14ac:dyDescent="0.25">
      <c r="A14" s="36"/>
      <c r="B14" s="37"/>
      <c r="C14" s="38"/>
      <c r="D14" s="30"/>
      <c r="E14" s="39" t="s">
        <v>0</v>
      </c>
      <c r="F14" s="115" t="str">
        <f>IF(E190&lt;2,"-",1-(B190-0)/(4-0))</f>
        <v>-</v>
      </c>
      <c r="G14" s="38"/>
      <c r="H14" s="38"/>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row>
    <row r="15" spans="1:34" ht="15.75" x14ac:dyDescent="0.25">
      <c r="A15" s="36"/>
      <c r="B15" s="37"/>
      <c r="C15" s="38"/>
      <c r="D15" s="30"/>
      <c r="E15" s="39" t="s">
        <v>42</v>
      </c>
      <c r="F15" s="115" t="str">
        <f t="shared" ref="F15:F20" si="0">IF(E191&lt;2,"-",1-(B191-0)/(4-0))</f>
        <v>-</v>
      </c>
      <c r="G15" s="38"/>
      <c r="H15" s="38"/>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row>
    <row r="16" spans="1:34" ht="15.75" x14ac:dyDescent="0.25">
      <c r="A16" s="36"/>
      <c r="B16" s="37"/>
      <c r="C16" s="38"/>
      <c r="D16" s="30"/>
      <c r="E16" s="39" t="s">
        <v>48</v>
      </c>
      <c r="F16" s="115" t="str">
        <f t="shared" si="0"/>
        <v>-</v>
      </c>
      <c r="G16" s="38"/>
      <c r="H16" s="38"/>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row>
    <row r="17" spans="1:34" ht="15.75" x14ac:dyDescent="0.25">
      <c r="A17" s="36"/>
      <c r="B17" s="37"/>
      <c r="C17" s="38"/>
      <c r="D17" s="30"/>
      <c r="E17" s="39" t="s">
        <v>375</v>
      </c>
      <c r="F17" s="115" t="str">
        <f t="shared" si="0"/>
        <v>-</v>
      </c>
      <c r="G17" s="38"/>
      <c r="H17" s="38"/>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row>
    <row r="18" spans="1:34" ht="15.75" x14ac:dyDescent="0.25">
      <c r="A18" s="36"/>
      <c r="B18" s="37"/>
      <c r="C18" s="38"/>
      <c r="D18" s="30"/>
      <c r="E18" s="39" t="s">
        <v>8</v>
      </c>
      <c r="F18" s="115" t="str">
        <f t="shared" si="0"/>
        <v>-</v>
      </c>
      <c r="G18" s="38"/>
      <c r="H18" s="38"/>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row>
    <row r="19" spans="1:34" ht="15.75" x14ac:dyDescent="0.25">
      <c r="A19" s="36"/>
      <c r="B19" s="37"/>
      <c r="C19" s="38"/>
      <c r="D19" s="30"/>
      <c r="E19" s="39" t="s">
        <v>383</v>
      </c>
      <c r="F19" s="115" t="str">
        <f t="shared" si="0"/>
        <v>-</v>
      </c>
      <c r="G19" s="38"/>
      <c r="H19" s="38"/>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row>
    <row r="20" spans="1:34" ht="15.75" x14ac:dyDescent="0.25">
      <c r="A20" s="36"/>
      <c r="B20" s="37"/>
      <c r="C20" s="38"/>
      <c r="D20" s="30"/>
      <c r="E20" s="39" t="s">
        <v>95</v>
      </c>
      <c r="F20" s="115" t="str">
        <f t="shared" si="0"/>
        <v>-</v>
      </c>
      <c r="G20" s="38"/>
      <c r="H20" s="38"/>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row>
    <row r="21" spans="1:34" ht="15.75" x14ac:dyDescent="0.25">
      <c r="A21" s="36"/>
      <c r="B21" s="37"/>
      <c r="C21" s="38"/>
      <c r="D21" s="30"/>
      <c r="E21" s="30"/>
      <c r="F21" s="11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row>
    <row r="22" spans="1:34" ht="15.75" x14ac:dyDescent="0.25">
      <c r="A22" s="36"/>
      <c r="B22" s="37"/>
      <c r="C22" s="38"/>
      <c r="D22" s="3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row>
    <row r="23" spans="1:34" ht="15.75" x14ac:dyDescent="0.25">
      <c r="A23" s="36"/>
      <c r="B23" s="37"/>
      <c r="C23" s="38"/>
      <c r="D23" s="30"/>
      <c r="E23" s="39"/>
      <c r="F23" s="111" t="s">
        <v>411</v>
      </c>
      <c r="G23" s="162"/>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row>
    <row r="24" spans="1:34" ht="15.75" x14ac:dyDescent="0.25">
      <c r="A24" s="36"/>
      <c r="B24" s="37"/>
      <c r="C24" s="38"/>
      <c r="D24" s="30"/>
      <c r="E24" s="39" t="s">
        <v>0</v>
      </c>
      <c r="F24" s="94" t="str">
        <f>$B$200</f>
        <v>-</v>
      </c>
      <c r="G24" s="163"/>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row>
    <row r="25" spans="1:34" ht="15.75" x14ac:dyDescent="0.25">
      <c r="A25" s="36"/>
      <c r="B25" s="37"/>
      <c r="C25" s="38"/>
      <c r="D25" s="30"/>
      <c r="E25" s="39" t="s">
        <v>42</v>
      </c>
      <c r="F25" s="94" t="str">
        <f>$B$211</f>
        <v>-</v>
      </c>
      <c r="G25" s="163"/>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row>
    <row r="26" spans="1:34" ht="15.75" x14ac:dyDescent="0.25">
      <c r="A26" s="36"/>
      <c r="B26" s="37"/>
      <c r="C26" s="38"/>
      <c r="D26" s="30"/>
      <c r="E26" s="39" t="s">
        <v>48</v>
      </c>
      <c r="F26" s="94" t="str">
        <f>$B$216</f>
        <v>-</v>
      </c>
      <c r="G26" s="163"/>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row>
    <row r="27" spans="1:34" ht="15.75" x14ac:dyDescent="0.25">
      <c r="A27" s="36"/>
      <c r="B27" s="37"/>
      <c r="C27" s="38"/>
      <c r="D27" s="30"/>
      <c r="E27" s="39" t="s">
        <v>375</v>
      </c>
      <c r="F27" s="94" t="str">
        <f>$B$227</f>
        <v>-</v>
      </c>
      <c r="G27" s="163"/>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row>
    <row r="28" spans="1:34" ht="15.75" x14ac:dyDescent="0.25">
      <c r="A28" s="36"/>
      <c r="B28" s="37"/>
      <c r="C28" s="38"/>
      <c r="D28" s="30"/>
      <c r="E28" s="39" t="s">
        <v>8</v>
      </c>
      <c r="F28" s="94" t="str">
        <f>$B$239</f>
        <v>-</v>
      </c>
      <c r="G28" s="163"/>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row>
    <row r="29" spans="1:34" ht="15.75" x14ac:dyDescent="0.25">
      <c r="A29" s="36"/>
      <c r="B29" s="37"/>
      <c r="C29" s="38"/>
      <c r="D29" s="30"/>
      <c r="E29" s="39" t="s">
        <v>383</v>
      </c>
      <c r="F29" s="94" t="str">
        <f>$B$247</f>
        <v>-</v>
      </c>
      <c r="G29" s="163"/>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row>
    <row r="30" spans="1:34" ht="15.75" x14ac:dyDescent="0.25">
      <c r="A30" s="36"/>
      <c r="B30" s="37"/>
      <c r="C30" s="38"/>
      <c r="D30" s="30"/>
      <c r="E30" s="39" t="s">
        <v>95</v>
      </c>
      <c r="F30" s="94" t="str">
        <f>$B$266</f>
        <v>-</v>
      </c>
      <c r="G30" s="163"/>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row>
    <row r="31" spans="1:34" ht="15.75" x14ac:dyDescent="0.25">
      <c r="A31" s="36"/>
      <c r="B31" s="37"/>
      <c r="C31" s="38"/>
      <c r="D31" s="30"/>
      <c r="E31" s="30"/>
      <c r="G31" s="58"/>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row>
    <row r="32" spans="1:34" ht="15.75" x14ac:dyDescent="0.25">
      <c r="A32" s="36"/>
      <c r="B32" s="37"/>
      <c r="C32" s="38"/>
      <c r="D32" s="30"/>
      <c r="G32" s="58"/>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row>
    <row r="33" spans="1:34" s="67" customFormat="1" ht="23.25" x14ac:dyDescent="0.35">
      <c r="A33" s="66" t="s">
        <v>414</v>
      </c>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row>
    <row r="34" spans="1:34" s="67" customFormat="1" ht="23.25" x14ac:dyDescent="0.35">
      <c r="A34" s="66"/>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row>
    <row r="35" spans="1:34" ht="15.75" x14ac:dyDescent="0.25">
      <c r="A35" s="36"/>
      <c r="B35" s="37"/>
      <c r="C35" s="38"/>
      <c r="D35" s="30"/>
      <c r="E35" s="3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row>
    <row r="36" spans="1:34" ht="15.75" x14ac:dyDescent="0.25">
      <c r="A36" s="36"/>
      <c r="B36" s="37"/>
      <c r="C36" s="38"/>
      <c r="D36" s="30"/>
      <c r="E36" s="3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row>
    <row r="37" spans="1:34" ht="15.75" x14ac:dyDescent="0.25">
      <c r="A37" s="36"/>
      <c r="B37" s="37"/>
      <c r="C37" s="38"/>
      <c r="D37" s="30"/>
      <c r="E37" s="3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row>
    <row r="38" spans="1:34" ht="18.75" x14ac:dyDescent="0.3">
      <c r="A38" s="42"/>
      <c r="B38" s="30"/>
      <c r="C38" s="30"/>
      <c r="D38" s="3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row>
    <row r="39" spans="1:34" x14ac:dyDescent="0.25">
      <c r="A39" s="30"/>
      <c r="B39" s="30"/>
      <c r="C39" s="30"/>
      <c r="D39" s="3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row>
    <row r="40" spans="1:34" x14ac:dyDescent="0.25">
      <c r="A40" s="43"/>
      <c r="B40" s="44"/>
      <c r="C40" s="44"/>
      <c r="D40" s="3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row>
    <row r="41" spans="1:34" ht="15.75" x14ac:dyDescent="0.25">
      <c r="A41" s="45"/>
      <c r="B41" s="37"/>
      <c r="C41" s="38"/>
      <c r="D41" s="3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row>
    <row r="42" spans="1:34" ht="15.75" x14ac:dyDescent="0.25">
      <c r="A42" s="45"/>
      <c r="B42" s="37"/>
      <c r="C42" s="38"/>
      <c r="D42" s="3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row>
    <row r="43" spans="1:34" ht="15.75" x14ac:dyDescent="0.25">
      <c r="A43" s="45"/>
      <c r="B43" s="37"/>
      <c r="C43" s="38"/>
      <c r="D43" s="3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row>
    <row r="44" spans="1:34" ht="15.75" x14ac:dyDescent="0.25">
      <c r="A44" s="45"/>
      <c r="B44" s="37"/>
      <c r="C44" s="38"/>
      <c r="D44" s="3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row>
    <row r="45" spans="1:34" ht="15.75" x14ac:dyDescent="0.25">
      <c r="A45" s="45"/>
      <c r="B45" s="46"/>
      <c r="C45" s="47"/>
      <c r="D45" s="3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row>
    <row r="46" spans="1:34" ht="15.75" x14ac:dyDescent="0.25">
      <c r="A46" s="45"/>
      <c r="B46" s="46"/>
      <c r="C46" s="47"/>
      <c r="D46" s="3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row>
    <row r="47" spans="1:34" ht="15.75" x14ac:dyDescent="0.25">
      <c r="A47" s="45"/>
      <c r="B47" s="46"/>
      <c r="C47" s="47"/>
      <c r="D47" s="3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row>
    <row r="48" spans="1:34" ht="15.75" x14ac:dyDescent="0.25">
      <c r="A48" s="45"/>
      <c r="B48" s="46"/>
      <c r="C48" s="47"/>
      <c r="D48" s="3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row>
    <row r="49" spans="1:34" ht="15.75" x14ac:dyDescent="0.25">
      <c r="A49" s="48"/>
      <c r="B49" s="30"/>
      <c r="C49" s="30"/>
      <c r="D49" s="3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row>
    <row r="50" spans="1:34" x14ac:dyDescent="0.25">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row>
    <row r="51" spans="1:34" ht="15" customHeight="1" x14ac:dyDescent="0.3">
      <c r="A51" s="35"/>
      <c r="C51" s="49"/>
      <c r="J51" s="70"/>
      <c r="K51" s="70"/>
      <c r="L51" s="70"/>
      <c r="M51" s="70"/>
      <c r="N51" s="70"/>
      <c r="O51" s="70"/>
      <c r="P51" s="70"/>
      <c r="Q51" s="70"/>
      <c r="R51" s="70"/>
      <c r="S51" s="70"/>
      <c r="T51" s="70"/>
      <c r="U51" s="70"/>
      <c r="V51" s="70"/>
      <c r="W51" s="70"/>
      <c r="X51" s="70"/>
      <c r="Y51" s="70"/>
      <c r="Z51" s="70"/>
    </row>
    <row r="52" spans="1:34" x14ac:dyDescent="0.25">
      <c r="C52" s="40"/>
      <c r="G52" s="51"/>
      <c r="J52" s="70"/>
      <c r="K52" s="70"/>
      <c r="L52" s="70"/>
      <c r="M52" s="70"/>
      <c r="N52" s="70"/>
      <c r="O52" s="70"/>
      <c r="P52" s="70"/>
      <c r="Q52" s="70"/>
      <c r="R52" s="70"/>
      <c r="S52" s="70"/>
      <c r="T52" s="70"/>
      <c r="U52" s="70"/>
      <c r="V52" s="70"/>
      <c r="W52" s="70"/>
      <c r="X52" s="70"/>
      <c r="Y52" s="70"/>
      <c r="Z52" s="70"/>
    </row>
    <row r="53" spans="1:34" s="52" customFormat="1" x14ac:dyDescent="0.25">
      <c r="C53" s="40"/>
      <c r="J53" s="71"/>
      <c r="K53" s="71"/>
      <c r="L53" s="71"/>
      <c r="M53" s="71"/>
      <c r="N53" s="71"/>
      <c r="O53" s="71"/>
      <c r="P53" s="71"/>
      <c r="Q53" s="71"/>
      <c r="R53" s="71"/>
      <c r="S53" s="71"/>
      <c r="T53" s="71"/>
      <c r="U53" s="71"/>
      <c r="V53" s="71"/>
      <c r="W53" s="71"/>
      <c r="X53" s="71"/>
      <c r="Y53" s="71"/>
      <c r="Z53" s="71"/>
    </row>
    <row r="54" spans="1:34" s="52" customFormat="1" ht="12" x14ac:dyDescent="0.2">
      <c r="J54" s="71"/>
      <c r="K54" s="71"/>
      <c r="L54" s="71"/>
      <c r="M54" s="71"/>
      <c r="N54" s="71"/>
      <c r="O54" s="71"/>
      <c r="P54" s="71"/>
      <c r="Q54" s="71"/>
      <c r="R54" s="71"/>
      <c r="S54" s="71"/>
      <c r="T54" s="71"/>
      <c r="U54" s="71"/>
      <c r="V54" s="71"/>
      <c r="W54" s="71"/>
      <c r="X54" s="71"/>
      <c r="Y54" s="71"/>
      <c r="Z54" s="71"/>
    </row>
    <row r="55" spans="1:34" s="52" customFormat="1" ht="12" x14ac:dyDescent="0.2">
      <c r="J55" s="71"/>
      <c r="K55" s="71"/>
      <c r="L55" s="71"/>
      <c r="M55" s="71"/>
      <c r="N55" s="71"/>
      <c r="O55" s="71"/>
      <c r="P55" s="71"/>
      <c r="Q55" s="71"/>
      <c r="R55" s="71"/>
      <c r="S55" s="71"/>
      <c r="T55" s="71"/>
      <c r="U55" s="71"/>
      <c r="V55" s="71"/>
      <c r="W55" s="71"/>
      <c r="X55" s="71"/>
      <c r="Y55" s="71"/>
      <c r="Z55" s="71"/>
    </row>
    <row r="56" spans="1:34" s="52" customFormat="1" ht="12" x14ac:dyDescent="0.2">
      <c r="J56" s="71"/>
      <c r="K56" s="71"/>
      <c r="L56" s="71"/>
      <c r="M56" s="71"/>
      <c r="N56" s="71"/>
      <c r="O56" s="71"/>
      <c r="P56" s="71"/>
      <c r="Q56" s="71"/>
      <c r="R56" s="71"/>
      <c r="S56" s="71"/>
      <c r="T56" s="71"/>
      <c r="U56" s="71"/>
      <c r="V56" s="71"/>
      <c r="W56" s="71"/>
      <c r="X56" s="71"/>
      <c r="Y56" s="71"/>
      <c r="Z56" s="71"/>
    </row>
    <row r="57" spans="1:34" s="52" customFormat="1" ht="12" x14ac:dyDescent="0.2">
      <c r="J57" s="71"/>
      <c r="K57" s="71"/>
      <c r="L57" s="71"/>
      <c r="M57" s="71"/>
      <c r="N57" s="71"/>
      <c r="O57" s="71"/>
      <c r="P57" s="71"/>
      <c r="Q57" s="71"/>
      <c r="R57" s="71"/>
      <c r="S57" s="71"/>
      <c r="T57" s="71"/>
      <c r="U57" s="71"/>
      <c r="V57" s="71"/>
      <c r="W57" s="71"/>
      <c r="X57" s="71"/>
      <c r="Y57" s="71"/>
      <c r="Z57" s="71"/>
    </row>
    <row r="58" spans="1:34" s="52" customFormat="1" ht="12" x14ac:dyDescent="0.2">
      <c r="J58" s="71"/>
      <c r="K58" s="71"/>
      <c r="L58" s="71"/>
      <c r="M58" s="71"/>
      <c r="N58" s="71"/>
      <c r="O58" s="71"/>
      <c r="P58" s="71"/>
      <c r="Q58" s="71"/>
      <c r="R58" s="71"/>
      <c r="S58" s="71"/>
      <c r="T58" s="71"/>
      <c r="U58" s="71"/>
      <c r="V58" s="71"/>
      <c r="W58" s="71"/>
      <c r="X58" s="71"/>
      <c r="Y58" s="71"/>
      <c r="Z58" s="71"/>
    </row>
    <row r="59" spans="1:34" s="52" customFormat="1" ht="12" x14ac:dyDescent="0.2">
      <c r="J59" s="71"/>
      <c r="K59" s="71"/>
      <c r="L59" s="71"/>
      <c r="M59" s="71"/>
      <c r="N59" s="71"/>
      <c r="O59" s="71"/>
      <c r="P59" s="71"/>
      <c r="Q59" s="71"/>
      <c r="R59" s="71"/>
      <c r="S59" s="71"/>
      <c r="T59" s="71"/>
      <c r="U59" s="71"/>
      <c r="V59" s="71"/>
      <c r="W59" s="71"/>
      <c r="X59" s="71"/>
      <c r="Y59" s="71"/>
      <c r="Z59" s="71"/>
    </row>
    <row r="60" spans="1:34" s="52" customFormat="1" ht="12" x14ac:dyDescent="0.2">
      <c r="J60" s="71"/>
      <c r="K60" s="71"/>
      <c r="L60" s="71"/>
      <c r="M60" s="71"/>
      <c r="N60" s="71"/>
      <c r="O60" s="71"/>
      <c r="P60" s="71"/>
      <c r="Q60" s="71"/>
      <c r="R60" s="71"/>
      <c r="S60" s="71"/>
      <c r="T60" s="71"/>
      <c r="U60" s="71"/>
      <c r="V60" s="71"/>
      <c r="W60" s="71"/>
      <c r="X60" s="71"/>
      <c r="Y60" s="71"/>
      <c r="Z60" s="71"/>
    </row>
    <row r="61" spans="1:34" s="50" customFormat="1" ht="15.75" x14ac:dyDescent="0.25">
      <c r="D61" s="53"/>
      <c r="J61" s="74"/>
      <c r="K61" s="74"/>
      <c r="L61" s="74"/>
      <c r="M61" s="74"/>
      <c r="N61" s="74"/>
      <c r="O61" s="74"/>
      <c r="P61" s="74"/>
      <c r="Q61" s="74"/>
      <c r="R61" s="74"/>
      <c r="S61" s="74"/>
      <c r="T61" s="74"/>
      <c r="U61" s="74"/>
      <c r="V61" s="74"/>
      <c r="W61" s="74"/>
      <c r="X61" s="74"/>
      <c r="Y61" s="74"/>
      <c r="Z61" s="74"/>
    </row>
    <row r="62" spans="1:34" s="52" customFormat="1" ht="12" x14ac:dyDescent="0.2">
      <c r="D62" s="54"/>
      <c r="J62" s="71"/>
      <c r="K62" s="71"/>
      <c r="L62" s="71"/>
      <c r="M62" s="71"/>
      <c r="N62" s="71"/>
      <c r="O62" s="71"/>
      <c r="P62" s="71"/>
      <c r="Q62" s="71"/>
      <c r="R62" s="71"/>
      <c r="S62" s="71"/>
      <c r="T62" s="71"/>
      <c r="U62" s="71"/>
      <c r="V62" s="71"/>
      <c r="W62" s="71"/>
      <c r="X62" s="71"/>
      <c r="Y62" s="71"/>
      <c r="Z62" s="71"/>
    </row>
    <row r="63" spans="1:34" s="52" customFormat="1" ht="12" x14ac:dyDescent="0.2">
      <c r="D63" s="54"/>
      <c r="J63" s="71"/>
      <c r="K63" s="71"/>
      <c r="L63" s="71"/>
      <c r="M63" s="71"/>
      <c r="N63" s="71"/>
      <c r="O63" s="71"/>
      <c r="P63" s="71"/>
      <c r="Q63" s="71"/>
      <c r="R63" s="71"/>
      <c r="S63" s="71"/>
      <c r="T63" s="71"/>
      <c r="U63" s="71"/>
      <c r="V63" s="71"/>
      <c r="W63" s="71"/>
      <c r="X63" s="71"/>
      <c r="Y63" s="71"/>
      <c r="Z63" s="71"/>
    </row>
    <row r="64" spans="1:34" s="52" customFormat="1" ht="12" x14ac:dyDescent="0.2">
      <c r="D64" s="54"/>
      <c r="J64" s="71"/>
      <c r="K64" s="71"/>
      <c r="L64" s="71"/>
      <c r="M64" s="71"/>
      <c r="N64" s="71"/>
      <c r="O64" s="71"/>
      <c r="P64" s="71"/>
      <c r="Q64" s="71"/>
      <c r="R64" s="71"/>
      <c r="S64" s="71"/>
      <c r="T64" s="71"/>
      <c r="U64" s="71"/>
      <c r="V64" s="71"/>
      <c r="W64" s="71"/>
      <c r="X64" s="71"/>
      <c r="Y64" s="71"/>
      <c r="Z64" s="71"/>
    </row>
    <row r="65" spans="4:26" s="52" customFormat="1" ht="12" x14ac:dyDescent="0.2">
      <c r="D65" s="54"/>
      <c r="J65" s="71"/>
      <c r="K65" s="71"/>
      <c r="L65" s="71"/>
      <c r="M65" s="71"/>
      <c r="N65" s="71"/>
      <c r="O65" s="71"/>
      <c r="P65" s="71"/>
      <c r="Q65" s="71"/>
      <c r="R65" s="71"/>
      <c r="S65" s="71"/>
      <c r="T65" s="71"/>
      <c r="U65" s="71"/>
      <c r="V65" s="71"/>
      <c r="W65" s="71"/>
      <c r="X65" s="71"/>
      <c r="Y65" s="71"/>
      <c r="Z65" s="71"/>
    </row>
    <row r="66" spans="4:26" s="50" customFormat="1" ht="15.75" x14ac:dyDescent="0.25">
      <c r="D66" s="53"/>
      <c r="J66" s="74"/>
      <c r="K66" s="74"/>
      <c r="L66" s="74"/>
      <c r="M66" s="74"/>
      <c r="N66" s="74"/>
      <c r="O66" s="74"/>
      <c r="P66" s="74"/>
      <c r="Q66" s="74"/>
      <c r="R66" s="74"/>
      <c r="S66" s="74"/>
      <c r="T66" s="74"/>
      <c r="U66" s="74"/>
      <c r="V66" s="74"/>
      <c r="W66" s="74"/>
      <c r="X66" s="74"/>
      <c r="Y66" s="74"/>
      <c r="Z66" s="74"/>
    </row>
    <row r="67" spans="4:26" s="52" customFormat="1" ht="12" x14ac:dyDescent="0.2">
      <c r="D67" s="54"/>
      <c r="J67" s="71"/>
      <c r="K67" s="71"/>
      <c r="L67" s="71"/>
      <c r="M67" s="71"/>
      <c r="N67" s="71"/>
      <c r="O67" s="71"/>
      <c r="P67" s="71"/>
      <c r="Q67" s="71"/>
      <c r="R67" s="71"/>
      <c r="S67" s="71"/>
      <c r="T67" s="71"/>
      <c r="U67" s="71"/>
      <c r="V67" s="71"/>
      <c r="W67" s="71"/>
      <c r="X67" s="71"/>
      <c r="Y67" s="71"/>
      <c r="Z67" s="71"/>
    </row>
    <row r="68" spans="4:26" s="52" customFormat="1" ht="12" x14ac:dyDescent="0.2">
      <c r="D68" s="54"/>
      <c r="J68" s="71"/>
      <c r="K68" s="71"/>
      <c r="L68" s="71"/>
      <c r="M68" s="71"/>
      <c r="N68" s="71"/>
      <c r="O68" s="71"/>
      <c r="P68" s="71"/>
      <c r="Q68" s="71"/>
      <c r="R68" s="71"/>
      <c r="S68" s="71"/>
      <c r="T68" s="71"/>
      <c r="U68" s="71"/>
      <c r="V68" s="71"/>
      <c r="W68" s="71"/>
      <c r="X68" s="71"/>
      <c r="Y68" s="71"/>
      <c r="Z68" s="71"/>
    </row>
    <row r="69" spans="4:26" s="52" customFormat="1" ht="12" x14ac:dyDescent="0.2">
      <c r="D69" s="54"/>
      <c r="J69" s="71"/>
      <c r="K69" s="71"/>
      <c r="L69" s="71"/>
      <c r="M69" s="71"/>
      <c r="N69" s="71"/>
      <c r="O69" s="71"/>
      <c r="P69" s="71"/>
      <c r="Q69" s="71"/>
      <c r="R69" s="71"/>
      <c r="S69" s="71"/>
      <c r="T69" s="71"/>
      <c r="U69" s="71"/>
      <c r="V69" s="71"/>
      <c r="W69" s="71"/>
      <c r="X69" s="71"/>
      <c r="Y69" s="71"/>
      <c r="Z69" s="71"/>
    </row>
    <row r="70" spans="4:26" s="52" customFormat="1" ht="12" x14ac:dyDescent="0.2">
      <c r="D70" s="54"/>
      <c r="J70" s="71"/>
      <c r="K70" s="71"/>
      <c r="L70" s="71"/>
      <c r="M70" s="71"/>
      <c r="N70" s="71"/>
      <c r="O70" s="71"/>
      <c r="P70" s="71"/>
      <c r="Q70" s="71"/>
      <c r="R70" s="71"/>
      <c r="S70" s="71"/>
      <c r="T70" s="71"/>
      <c r="U70" s="71"/>
      <c r="V70" s="71"/>
      <c r="W70" s="71"/>
      <c r="X70" s="71"/>
      <c r="Y70" s="71"/>
      <c r="Z70" s="71"/>
    </row>
    <row r="71" spans="4:26" s="52" customFormat="1" ht="12" x14ac:dyDescent="0.2">
      <c r="D71" s="54"/>
      <c r="J71" s="71"/>
      <c r="K71" s="71"/>
      <c r="L71" s="71"/>
      <c r="M71" s="71"/>
      <c r="N71" s="71"/>
      <c r="O71" s="71"/>
      <c r="P71" s="71"/>
      <c r="Q71" s="71"/>
      <c r="R71" s="71"/>
      <c r="S71" s="71"/>
      <c r="T71" s="71"/>
      <c r="U71" s="71"/>
      <c r="V71" s="71"/>
      <c r="W71" s="71"/>
      <c r="X71" s="71"/>
      <c r="Y71" s="71"/>
      <c r="Z71" s="71"/>
    </row>
    <row r="72" spans="4:26" s="52" customFormat="1" ht="12" x14ac:dyDescent="0.2">
      <c r="D72" s="54"/>
      <c r="J72" s="71"/>
      <c r="K72" s="71"/>
      <c r="L72" s="71"/>
      <c r="M72" s="71"/>
      <c r="N72" s="71"/>
      <c r="O72" s="71"/>
      <c r="P72" s="71"/>
      <c r="Q72" s="71"/>
      <c r="R72" s="71"/>
      <c r="S72" s="71"/>
      <c r="T72" s="71"/>
      <c r="U72" s="71"/>
      <c r="V72" s="71"/>
      <c r="W72" s="71"/>
      <c r="X72" s="71"/>
      <c r="Y72" s="71"/>
      <c r="Z72" s="71"/>
    </row>
    <row r="73" spans="4:26" s="52" customFormat="1" ht="12" x14ac:dyDescent="0.2">
      <c r="J73" s="71"/>
      <c r="K73" s="71"/>
      <c r="L73" s="71"/>
      <c r="M73" s="71"/>
      <c r="N73" s="71"/>
      <c r="O73" s="71"/>
      <c r="P73" s="71"/>
      <c r="Q73" s="71"/>
      <c r="R73" s="71"/>
      <c r="S73" s="71"/>
      <c r="T73" s="71"/>
      <c r="U73" s="71"/>
      <c r="V73" s="71"/>
      <c r="W73" s="71"/>
      <c r="X73" s="71"/>
      <c r="Y73" s="71"/>
      <c r="Z73" s="71"/>
    </row>
    <row r="74" spans="4:26" s="52" customFormat="1" ht="12" x14ac:dyDescent="0.2">
      <c r="J74" s="71"/>
      <c r="K74" s="71"/>
      <c r="L74" s="71"/>
      <c r="M74" s="71"/>
      <c r="N74" s="71"/>
      <c r="O74" s="71"/>
      <c r="P74" s="71"/>
      <c r="Q74" s="71"/>
      <c r="R74" s="71"/>
      <c r="S74" s="71"/>
      <c r="T74" s="71"/>
      <c r="U74" s="71"/>
      <c r="V74" s="71"/>
      <c r="W74" s="71"/>
      <c r="X74" s="71"/>
      <c r="Y74" s="71"/>
      <c r="Z74" s="71"/>
    </row>
    <row r="75" spans="4:26" s="52" customFormat="1" ht="12" x14ac:dyDescent="0.2">
      <c r="J75" s="71"/>
      <c r="K75" s="71"/>
      <c r="L75" s="71"/>
      <c r="M75" s="71"/>
      <c r="N75" s="71"/>
      <c r="O75" s="71"/>
      <c r="P75" s="71"/>
      <c r="Q75" s="71"/>
      <c r="R75" s="71"/>
      <c r="S75" s="71"/>
      <c r="T75" s="71"/>
      <c r="U75" s="71"/>
      <c r="V75" s="71"/>
      <c r="W75" s="71"/>
      <c r="X75" s="71"/>
      <c r="Y75" s="71"/>
      <c r="Z75" s="71"/>
    </row>
    <row r="76" spans="4:26" s="50" customFormat="1" ht="15.75" x14ac:dyDescent="0.25">
      <c r="J76" s="74"/>
      <c r="K76" s="74"/>
      <c r="L76" s="74"/>
      <c r="M76" s="74"/>
      <c r="N76" s="74"/>
      <c r="O76" s="74"/>
      <c r="P76" s="74"/>
      <c r="Q76" s="74"/>
      <c r="R76" s="74"/>
      <c r="S76" s="74"/>
      <c r="T76" s="74"/>
      <c r="U76" s="74"/>
      <c r="V76" s="74"/>
      <c r="W76" s="74"/>
      <c r="X76" s="74"/>
      <c r="Y76" s="74"/>
      <c r="Z76" s="74"/>
    </row>
    <row r="77" spans="4:26" s="52" customFormat="1" ht="12" x14ac:dyDescent="0.2">
      <c r="J77" s="71"/>
      <c r="K77" s="71"/>
      <c r="L77" s="71"/>
      <c r="M77" s="71"/>
      <c r="N77" s="71"/>
      <c r="O77" s="71"/>
      <c r="P77" s="71"/>
      <c r="Q77" s="71"/>
      <c r="R77" s="71"/>
      <c r="S77" s="71"/>
      <c r="T77" s="71"/>
      <c r="U77" s="71"/>
      <c r="V77" s="71"/>
      <c r="W77" s="71"/>
      <c r="X77" s="71"/>
      <c r="Y77" s="71"/>
      <c r="Z77" s="71"/>
    </row>
    <row r="78" spans="4:26" s="52" customFormat="1" ht="12" x14ac:dyDescent="0.2">
      <c r="J78" s="71"/>
      <c r="K78" s="71"/>
      <c r="L78" s="71"/>
      <c r="M78" s="71"/>
      <c r="N78" s="71"/>
      <c r="O78" s="71"/>
      <c r="P78" s="71"/>
      <c r="Q78" s="71"/>
      <c r="R78" s="71"/>
      <c r="S78" s="71"/>
      <c r="T78" s="71"/>
      <c r="U78" s="71"/>
      <c r="V78" s="71"/>
      <c r="W78" s="71"/>
      <c r="X78" s="71"/>
      <c r="Y78" s="71"/>
      <c r="Z78" s="71"/>
    </row>
    <row r="79" spans="4:26" s="52" customFormat="1" ht="12" x14ac:dyDescent="0.2">
      <c r="J79" s="71"/>
      <c r="K79" s="71"/>
      <c r="L79" s="71"/>
      <c r="M79" s="71"/>
      <c r="N79" s="71"/>
      <c r="O79" s="71"/>
      <c r="P79" s="71"/>
      <c r="Q79" s="71"/>
      <c r="R79" s="71"/>
      <c r="S79" s="71"/>
      <c r="T79" s="71"/>
      <c r="U79" s="71"/>
      <c r="V79" s="71"/>
      <c r="W79" s="71"/>
      <c r="X79" s="71"/>
      <c r="Y79" s="71"/>
      <c r="Z79" s="71"/>
    </row>
    <row r="80" spans="4:26" s="52" customFormat="1" ht="12" x14ac:dyDescent="0.2">
      <c r="J80" s="71"/>
      <c r="K80" s="71"/>
      <c r="L80" s="71"/>
      <c r="M80" s="71"/>
      <c r="N80" s="71"/>
      <c r="O80" s="71"/>
      <c r="P80" s="71"/>
      <c r="Q80" s="71"/>
      <c r="R80" s="71"/>
      <c r="S80" s="71"/>
      <c r="T80" s="71"/>
      <c r="U80" s="71"/>
      <c r="V80" s="71"/>
      <c r="W80" s="71"/>
      <c r="X80" s="71"/>
      <c r="Y80" s="71"/>
      <c r="Z80" s="71"/>
    </row>
    <row r="81" spans="4:26" s="52" customFormat="1" ht="12" x14ac:dyDescent="0.2">
      <c r="J81" s="71"/>
      <c r="K81" s="71"/>
      <c r="L81" s="71"/>
      <c r="M81" s="71"/>
      <c r="N81" s="71"/>
      <c r="O81" s="71"/>
      <c r="P81" s="71"/>
      <c r="Q81" s="71"/>
      <c r="R81" s="71"/>
      <c r="S81" s="71"/>
      <c r="T81" s="71"/>
      <c r="U81" s="71"/>
      <c r="V81" s="71"/>
      <c r="W81" s="71"/>
      <c r="X81" s="71"/>
      <c r="Y81" s="71"/>
      <c r="Z81" s="71"/>
    </row>
    <row r="82" spans="4:26" s="52" customFormat="1" ht="12" x14ac:dyDescent="0.2">
      <c r="D82" s="54"/>
      <c r="J82" s="71"/>
      <c r="K82" s="71"/>
      <c r="L82" s="71"/>
      <c r="M82" s="71"/>
      <c r="N82" s="71"/>
      <c r="O82" s="71"/>
      <c r="P82" s="71"/>
      <c r="Q82" s="71"/>
      <c r="R82" s="71"/>
      <c r="S82" s="71"/>
      <c r="T82" s="71"/>
      <c r="U82" s="71"/>
      <c r="V82" s="71"/>
      <c r="W82" s="71"/>
      <c r="X82" s="71"/>
      <c r="Y82" s="71"/>
      <c r="Z82" s="71"/>
    </row>
    <row r="83" spans="4:26" s="52" customFormat="1" ht="12" x14ac:dyDescent="0.2">
      <c r="D83" s="54"/>
      <c r="J83" s="71"/>
      <c r="K83" s="71"/>
      <c r="L83" s="71"/>
      <c r="M83" s="71"/>
      <c r="N83" s="71"/>
      <c r="O83" s="71"/>
      <c r="P83" s="71"/>
      <c r="Q83" s="71"/>
      <c r="R83" s="71"/>
      <c r="S83" s="71"/>
      <c r="T83" s="71"/>
      <c r="U83" s="71"/>
      <c r="V83" s="71"/>
      <c r="W83" s="71"/>
      <c r="X83" s="71"/>
      <c r="Y83" s="71"/>
      <c r="Z83" s="71"/>
    </row>
    <row r="84" spans="4:26" s="52" customFormat="1" ht="12" x14ac:dyDescent="0.2">
      <c r="D84" s="54"/>
      <c r="J84" s="71"/>
      <c r="K84" s="71"/>
      <c r="L84" s="71"/>
      <c r="M84" s="71"/>
      <c r="N84" s="71"/>
      <c r="O84" s="71"/>
      <c r="P84" s="71"/>
      <c r="Q84" s="71"/>
      <c r="R84" s="71"/>
      <c r="S84" s="71"/>
      <c r="T84" s="71"/>
      <c r="U84" s="71"/>
      <c r="V84" s="71"/>
      <c r="W84" s="71"/>
      <c r="X84" s="71"/>
      <c r="Y84" s="71"/>
      <c r="Z84" s="71"/>
    </row>
    <row r="85" spans="4:26" s="52" customFormat="1" ht="12" x14ac:dyDescent="0.2">
      <c r="D85" s="54"/>
      <c r="J85" s="71"/>
      <c r="K85" s="71"/>
      <c r="L85" s="71"/>
      <c r="M85" s="71"/>
      <c r="N85" s="71"/>
      <c r="O85" s="71"/>
      <c r="P85" s="71"/>
      <c r="Q85" s="71"/>
      <c r="R85" s="71"/>
      <c r="S85" s="71"/>
      <c r="T85" s="71"/>
      <c r="U85" s="71"/>
      <c r="V85" s="71"/>
      <c r="W85" s="71"/>
      <c r="X85" s="71"/>
      <c r="Y85" s="71"/>
      <c r="Z85" s="71"/>
    </row>
    <row r="86" spans="4:26" s="52" customFormat="1" ht="12" x14ac:dyDescent="0.2">
      <c r="D86" s="54"/>
      <c r="J86" s="71"/>
      <c r="K86" s="71"/>
      <c r="L86" s="71"/>
      <c r="M86" s="71"/>
      <c r="N86" s="71"/>
      <c r="O86" s="71"/>
      <c r="P86" s="71"/>
      <c r="Q86" s="71"/>
      <c r="R86" s="71"/>
      <c r="S86" s="71"/>
      <c r="T86" s="71"/>
      <c r="U86" s="71"/>
      <c r="V86" s="71"/>
      <c r="W86" s="71"/>
      <c r="X86" s="71"/>
      <c r="Y86" s="71"/>
      <c r="Z86" s="71"/>
    </row>
    <row r="87" spans="4:26" s="52" customFormat="1" ht="12" x14ac:dyDescent="0.2">
      <c r="D87" s="54"/>
      <c r="J87" s="71"/>
      <c r="K87" s="71"/>
      <c r="L87" s="71"/>
      <c r="M87" s="71"/>
      <c r="N87" s="71"/>
      <c r="O87" s="71"/>
      <c r="P87" s="71"/>
      <c r="Q87" s="71"/>
      <c r="R87" s="71"/>
      <c r="S87" s="71"/>
      <c r="T87" s="71"/>
      <c r="U87" s="71"/>
      <c r="V87" s="71"/>
      <c r="W87" s="71"/>
      <c r="X87" s="71"/>
      <c r="Y87" s="71"/>
      <c r="Z87" s="71"/>
    </row>
    <row r="88" spans="4:26" s="52" customFormat="1" ht="12" x14ac:dyDescent="0.2">
      <c r="D88" s="54"/>
      <c r="J88" s="71"/>
      <c r="K88" s="71"/>
      <c r="L88" s="71"/>
      <c r="M88" s="71"/>
      <c r="N88" s="71"/>
      <c r="O88" s="71"/>
      <c r="P88" s="71"/>
      <c r="Q88" s="71"/>
      <c r="R88" s="71"/>
      <c r="S88" s="71"/>
      <c r="T88" s="71"/>
      <c r="U88" s="71"/>
      <c r="V88" s="71"/>
      <c r="W88" s="71"/>
      <c r="X88" s="71"/>
      <c r="Y88" s="71"/>
      <c r="Z88" s="71"/>
    </row>
    <row r="89" spans="4:26" s="52" customFormat="1" ht="12" x14ac:dyDescent="0.2">
      <c r="D89" s="54"/>
      <c r="J89" s="71"/>
      <c r="K89" s="71"/>
      <c r="L89" s="71"/>
      <c r="M89" s="71"/>
      <c r="N89" s="71"/>
      <c r="O89" s="71"/>
      <c r="P89" s="71"/>
      <c r="Q89" s="71"/>
      <c r="R89" s="71"/>
      <c r="S89" s="71"/>
      <c r="T89" s="71"/>
      <c r="U89" s="71"/>
      <c r="V89" s="71"/>
      <c r="W89" s="71"/>
      <c r="X89" s="71"/>
      <c r="Y89" s="71"/>
      <c r="Z89" s="71"/>
    </row>
    <row r="90" spans="4:26" s="52" customFormat="1" ht="12" x14ac:dyDescent="0.2">
      <c r="D90" s="54"/>
      <c r="J90" s="71"/>
      <c r="K90" s="71"/>
      <c r="L90" s="71"/>
      <c r="M90" s="71"/>
      <c r="N90" s="71"/>
      <c r="O90" s="71"/>
      <c r="P90" s="71"/>
      <c r="Q90" s="71"/>
      <c r="R90" s="71"/>
      <c r="S90" s="71"/>
      <c r="T90" s="71"/>
      <c r="U90" s="71"/>
      <c r="V90" s="71"/>
      <c r="W90" s="71"/>
      <c r="X90" s="71"/>
      <c r="Y90" s="71"/>
      <c r="Z90" s="71"/>
    </row>
    <row r="91" spans="4:26" s="52" customFormat="1" ht="12" x14ac:dyDescent="0.2">
      <c r="D91" s="54"/>
      <c r="J91" s="71"/>
      <c r="K91" s="71"/>
      <c r="L91" s="71"/>
      <c r="M91" s="71"/>
      <c r="N91" s="71"/>
      <c r="O91" s="71"/>
      <c r="P91" s="71"/>
      <c r="Q91" s="71"/>
      <c r="R91" s="71"/>
      <c r="S91" s="71"/>
      <c r="T91" s="71"/>
      <c r="U91" s="71"/>
      <c r="V91" s="71"/>
      <c r="W91" s="71"/>
      <c r="X91" s="71"/>
      <c r="Y91" s="71"/>
      <c r="Z91" s="71"/>
    </row>
    <row r="92" spans="4:26" s="52" customFormat="1" ht="12" x14ac:dyDescent="0.2">
      <c r="D92" s="54"/>
      <c r="J92" s="71"/>
      <c r="K92" s="71"/>
      <c r="L92" s="71"/>
      <c r="M92" s="71"/>
      <c r="N92" s="71"/>
      <c r="O92" s="71"/>
      <c r="P92" s="71"/>
      <c r="Q92" s="71"/>
      <c r="R92" s="71"/>
      <c r="S92" s="71"/>
      <c r="T92" s="71"/>
      <c r="U92" s="71"/>
      <c r="V92" s="71"/>
      <c r="W92" s="71"/>
      <c r="X92" s="71"/>
      <c r="Y92" s="71"/>
      <c r="Z92" s="71"/>
    </row>
    <row r="93" spans="4:26" s="52" customFormat="1" ht="12" x14ac:dyDescent="0.2">
      <c r="D93" s="54"/>
      <c r="J93" s="71"/>
      <c r="K93" s="71"/>
      <c r="L93" s="71"/>
      <c r="M93" s="71"/>
      <c r="N93" s="71"/>
      <c r="O93" s="71"/>
      <c r="P93" s="71"/>
      <c r="Q93" s="71"/>
      <c r="R93" s="71"/>
      <c r="S93" s="71"/>
      <c r="T93" s="71"/>
      <c r="U93" s="71"/>
      <c r="V93" s="71"/>
      <c r="W93" s="71"/>
      <c r="X93" s="71"/>
      <c r="Y93" s="71"/>
      <c r="Z93" s="71"/>
    </row>
    <row r="94" spans="4:26" s="52" customFormat="1" ht="12" x14ac:dyDescent="0.2">
      <c r="J94" s="71"/>
      <c r="K94" s="71"/>
      <c r="L94" s="71"/>
      <c r="M94" s="71"/>
      <c r="N94" s="71"/>
      <c r="O94" s="71"/>
      <c r="P94" s="71"/>
      <c r="Q94" s="71"/>
      <c r="R94" s="71"/>
      <c r="S94" s="71"/>
      <c r="T94" s="71"/>
      <c r="U94" s="71"/>
      <c r="V94" s="71"/>
      <c r="W94" s="71"/>
      <c r="X94" s="71"/>
      <c r="Y94" s="71"/>
      <c r="Z94" s="71"/>
    </row>
    <row r="95" spans="4:26" s="50" customFormat="1" ht="15.75" x14ac:dyDescent="0.25">
      <c r="J95" s="74"/>
      <c r="K95" s="74"/>
      <c r="L95" s="74"/>
      <c r="M95" s="74"/>
      <c r="N95" s="74"/>
      <c r="O95" s="74"/>
      <c r="P95" s="74"/>
      <c r="Q95" s="74"/>
      <c r="R95" s="74"/>
      <c r="S95" s="74"/>
      <c r="T95" s="74"/>
      <c r="U95" s="74"/>
      <c r="V95" s="74"/>
      <c r="W95" s="74"/>
      <c r="X95" s="74"/>
      <c r="Y95" s="74"/>
      <c r="Z95" s="74"/>
    </row>
    <row r="96" spans="4:26" s="52" customFormat="1" ht="12" x14ac:dyDescent="0.2">
      <c r="J96" s="71"/>
      <c r="K96" s="71"/>
      <c r="L96" s="71"/>
      <c r="M96" s="71"/>
      <c r="N96" s="71"/>
      <c r="O96" s="71"/>
      <c r="P96" s="71"/>
      <c r="Q96" s="71"/>
      <c r="R96" s="71"/>
      <c r="S96" s="71"/>
      <c r="T96" s="71"/>
      <c r="U96" s="71"/>
      <c r="V96" s="71"/>
      <c r="W96" s="71"/>
      <c r="X96" s="71"/>
      <c r="Y96" s="71"/>
      <c r="Z96" s="71"/>
    </row>
    <row r="97" spans="4:26" s="52" customFormat="1" ht="12" x14ac:dyDescent="0.2">
      <c r="J97" s="71"/>
      <c r="K97" s="71"/>
      <c r="L97" s="71"/>
      <c r="M97" s="71"/>
      <c r="N97" s="71"/>
      <c r="O97" s="71"/>
      <c r="P97" s="71"/>
      <c r="Q97" s="71"/>
      <c r="R97" s="71"/>
      <c r="S97" s="71"/>
      <c r="T97" s="71"/>
      <c r="U97" s="71"/>
      <c r="V97" s="71"/>
      <c r="W97" s="71"/>
      <c r="X97" s="71"/>
      <c r="Y97" s="71"/>
      <c r="Z97" s="71"/>
    </row>
    <row r="98" spans="4:26" s="52" customFormat="1" ht="12" x14ac:dyDescent="0.2">
      <c r="J98" s="71"/>
      <c r="K98" s="71"/>
      <c r="L98" s="71"/>
      <c r="M98" s="71"/>
      <c r="N98" s="71"/>
      <c r="O98" s="71"/>
      <c r="P98" s="71"/>
      <c r="Q98" s="71"/>
      <c r="R98" s="71"/>
      <c r="S98" s="71"/>
      <c r="T98" s="71"/>
      <c r="U98" s="71"/>
      <c r="V98" s="71"/>
      <c r="W98" s="71"/>
      <c r="X98" s="71"/>
      <c r="Y98" s="71"/>
      <c r="Z98" s="71"/>
    </row>
    <row r="99" spans="4:26" s="52" customFormat="1" ht="12" x14ac:dyDescent="0.2">
      <c r="D99" s="54"/>
      <c r="J99" s="71"/>
      <c r="K99" s="71"/>
      <c r="L99" s="71"/>
      <c r="M99" s="71"/>
      <c r="N99" s="71"/>
      <c r="O99" s="71"/>
      <c r="P99" s="71"/>
      <c r="Q99" s="71"/>
      <c r="R99" s="71"/>
      <c r="S99" s="71"/>
      <c r="T99" s="71"/>
      <c r="U99" s="71"/>
      <c r="V99" s="71"/>
      <c r="W99" s="71"/>
      <c r="X99" s="71"/>
      <c r="Y99" s="71"/>
      <c r="Z99" s="71"/>
    </row>
    <row r="100" spans="4:26" s="52" customFormat="1" ht="12" x14ac:dyDescent="0.2">
      <c r="D100" s="54"/>
      <c r="J100" s="71"/>
      <c r="K100" s="71"/>
      <c r="L100" s="71"/>
      <c r="M100" s="71"/>
      <c r="N100" s="71"/>
      <c r="O100" s="71"/>
      <c r="P100" s="71"/>
      <c r="Q100" s="71"/>
      <c r="R100" s="71"/>
      <c r="S100" s="71"/>
      <c r="T100" s="71"/>
      <c r="U100" s="71"/>
      <c r="V100" s="71"/>
      <c r="W100" s="71"/>
      <c r="X100" s="71"/>
      <c r="Y100" s="71"/>
      <c r="Z100" s="71"/>
    </row>
    <row r="101" spans="4:26" s="52" customFormat="1" ht="12" x14ac:dyDescent="0.2">
      <c r="D101" s="54"/>
      <c r="J101" s="71"/>
      <c r="K101" s="71"/>
      <c r="L101" s="71"/>
      <c r="M101" s="71"/>
      <c r="N101" s="71"/>
      <c r="O101" s="71"/>
      <c r="P101" s="71"/>
      <c r="Q101" s="71"/>
      <c r="R101" s="71"/>
      <c r="S101" s="71"/>
      <c r="T101" s="71"/>
      <c r="U101" s="71"/>
      <c r="V101" s="71"/>
      <c r="W101" s="71"/>
      <c r="X101" s="71"/>
      <c r="Y101" s="71"/>
      <c r="Z101" s="71"/>
    </row>
    <row r="102" spans="4:26" s="52" customFormat="1" ht="12" x14ac:dyDescent="0.2">
      <c r="D102" s="54"/>
      <c r="J102" s="71"/>
      <c r="K102" s="71"/>
      <c r="L102" s="71"/>
      <c r="M102" s="71"/>
      <c r="N102" s="71"/>
      <c r="O102" s="71"/>
      <c r="P102" s="71"/>
      <c r="Q102" s="71"/>
      <c r="R102" s="71"/>
      <c r="S102" s="71"/>
      <c r="T102" s="71"/>
      <c r="U102" s="71"/>
      <c r="V102" s="71"/>
      <c r="W102" s="71"/>
      <c r="X102" s="71"/>
      <c r="Y102" s="71"/>
      <c r="Z102" s="71"/>
    </row>
    <row r="103" spans="4:26" s="52" customFormat="1" ht="12" x14ac:dyDescent="0.2">
      <c r="D103" s="54"/>
      <c r="J103" s="71"/>
      <c r="K103" s="71"/>
      <c r="L103" s="71"/>
      <c r="M103" s="71"/>
      <c r="N103" s="71"/>
      <c r="O103" s="71"/>
      <c r="P103" s="71"/>
      <c r="Q103" s="71"/>
      <c r="R103" s="71"/>
      <c r="S103" s="71"/>
      <c r="T103" s="71"/>
      <c r="U103" s="71"/>
      <c r="V103" s="71"/>
      <c r="W103" s="71"/>
      <c r="X103" s="71"/>
      <c r="Y103" s="71"/>
      <c r="Z103" s="71"/>
    </row>
    <row r="104" spans="4:26" s="52" customFormat="1" ht="12" x14ac:dyDescent="0.2">
      <c r="D104" s="54"/>
      <c r="J104" s="71"/>
      <c r="K104" s="71"/>
      <c r="L104" s="71"/>
      <c r="M104" s="71"/>
      <c r="N104" s="71"/>
      <c r="O104" s="71"/>
      <c r="P104" s="71"/>
      <c r="Q104" s="71"/>
      <c r="R104" s="71"/>
      <c r="S104" s="71"/>
      <c r="T104" s="71"/>
      <c r="U104" s="71"/>
      <c r="V104" s="71"/>
      <c r="W104" s="71"/>
      <c r="X104" s="71"/>
      <c r="Y104" s="71"/>
      <c r="Z104" s="71"/>
    </row>
    <row r="105" spans="4:26" s="52" customFormat="1" ht="12" x14ac:dyDescent="0.2">
      <c r="D105" s="54"/>
      <c r="J105" s="71"/>
      <c r="K105" s="71"/>
      <c r="L105" s="71"/>
      <c r="M105" s="71"/>
      <c r="N105" s="71"/>
      <c r="O105" s="71"/>
      <c r="P105" s="71"/>
      <c r="Q105" s="71"/>
      <c r="R105" s="71"/>
      <c r="S105" s="71"/>
      <c r="T105" s="71"/>
      <c r="U105" s="71"/>
      <c r="V105" s="71"/>
      <c r="W105" s="71"/>
      <c r="X105" s="71"/>
      <c r="Y105" s="71"/>
      <c r="Z105" s="71"/>
    </row>
    <row r="106" spans="4:26" s="50" customFormat="1" ht="15.75" x14ac:dyDescent="0.25">
      <c r="D106" s="53"/>
      <c r="J106" s="74"/>
      <c r="K106" s="74"/>
      <c r="L106" s="74"/>
      <c r="M106" s="74"/>
      <c r="N106" s="74"/>
      <c r="O106" s="74"/>
      <c r="P106" s="74"/>
      <c r="Q106" s="74"/>
      <c r="R106" s="74"/>
      <c r="S106" s="74"/>
      <c r="T106" s="74"/>
      <c r="U106" s="74"/>
      <c r="V106" s="74"/>
      <c r="W106" s="74"/>
      <c r="X106" s="74"/>
      <c r="Y106" s="74"/>
      <c r="Z106" s="74"/>
    </row>
    <row r="107" spans="4:26" s="52" customFormat="1" ht="12" x14ac:dyDescent="0.2">
      <c r="D107" s="54"/>
      <c r="J107" s="71"/>
      <c r="K107" s="71"/>
      <c r="L107" s="71"/>
      <c r="M107" s="71"/>
      <c r="N107" s="71"/>
      <c r="O107" s="71"/>
      <c r="P107" s="71"/>
      <c r="Q107" s="71"/>
      <c r="R107" s="71"/>
      <c r="S107" s="71"/>
      <c r="T107" s="71"/>
      <c r="U107" s="71"/>
      <c r="V107" s="71"/>
      <c r="W107" s="71"/>
      <c r="X107" s="71"/>
      <c r="Y107" s="71"/>
      <c r="Z107" s="71"/>
    </row>
    <row r="108" spans="4:26" s="52" customFormat="1" ht="12" x14ac:dyDescent="0.2">
      <c r="D108" s="54"/>
      <c r="J108" s="71"/>
      <c r="K108" s="71"/>
      <c r="L108" s="71"/>
      <c r="M108" s="71"/>
      <c r="N108" s="71"/>
      <c r="O108" s="71"/>
      <c r="P108" s="71"/>
      <c r="Q108" s="71"/>
      <c r="R108" s="71"/>
      <c r="S108" s="71"/>
      <c r="T108" s="71"/>
      <c r="U108" s="71"/>
      <c r="V108" s="71"/>
      <c r="W108" s="71"/>
      <c r="X108" s="71"/>
      <c r="Y108" s="71"/>
      <c r="Z108" s="71"/>
    </row>
    <row r="109" spans="4:26" s="52" customFormat="1" ht="12" x14ac:dyDescent="0.2">
      <c r="D109" s="54"/>
      <c r="J109" s="71"/>
      <c r="K109" s="71"/>
      <c r="L109" s="71"/>
      <c r="M109" s="71"/>
      <c r="N109" s="71"/>
      <c r="O109" s="71"/>
      <c r="P109" s="71"/>
      <c r="Q109" s="71"/>
      <c r="R109" s="71"/>
      <c r="S109" s="71"/>
      <c r="T109" s="71"/>
      <c r="U109" s="71"/>
      <c r="V109" s="71"/>
      <c r="W109" s="71"/>
      <c r="X109" s="71"/>
      <c r="Y109" s="71"/>
      <c r="Z109" s="71"/>
    </row>
    <row r="110" spans="4:26" s="52" customFormat="1" ht="12" x14ac:dyDescent="0.2">
      <c r="D110" s="54"/>
      <c r="J110" s="71"/>
      <c r="K110" s="71"/>
      <c r="L110" s="71"/>
      <c r="M110" s="71"/>
      <c r="N110" s="71"/>
      <c r="O110" s="71"/>
      <c r="P110" s="71"/>
      <c r="Q110" s="71"/>
      <c r="R110" s="71"/>
      <c r="S110" s="71"/>
      <c r="T110" s="71"/>
      <c r="U110" s="71"/>
      <c r="V110" s="71"/>
      <c r="W110" s="71"/>
      <c r="X110" s="71"/>
      <c r="Y110" s="71"/>
      <c r="Z110" s="71"/>
    </row>
    <row r="111" spans="4:26" s="52" customFormat="1" ht="12" x14ac:dyDescent="0.2">
      <c r="D111" s="54"/>
      <c r="J111" s="71"/>
      <c r="K111" s="71"/>
      <c r="L111" s="71"/>
      <c r="M111" s="71"/>
      <c r="N111" s="71"/>
      <c r="O111" s="71"/>
      <c r="P111" s="71"/>
      <c r="Q111" s="71"/>
      <c r="R111" s="71"/>
      <c r="S111" s="71"/>
      <c r="T111" s="71"/>
      <c r="U111" s="71"/>
      <c r="V111" s="71"/>
      <c r="W111" s="71"/>
      <c r="X111" s="71"/>
      <c r="Y111" s="71"/>
      <c r="Z111" s="71"/>
    </row>
    <row r="112" spans="4:26" s="52" customFormat="1" ht="12" x14ac:dyDescent="0.2">
      <c r="D112" s="54"/>
      <c r="J112" s="71"/>
      <c r="K112" s="71"/>
      <c r="L112" s="71"/>
      <c r="M112" s="71"/>
      <c r="N112" s="71"/>
      <c r="O112" s="71"/>
      <c r="P112" s="71"/>
      <c r="Q112" s="71"/>
      <c r="R112" s="71"/>
      <c r="S112" s="71"/>
      <c r="T112" s="71"/>
      <c r="U112" s="71"/>
      <c r="V112" s="71"/>
      <c r="W112" s="71"/>
      <c r="X112" s="71"/>
      <c r="Y112" s="71"/>
      <c r="Z112" s="71"/>
    </row>
    <row r="113" spans="1:26" s="52" customFormat="1" ht="12" x14ac:dyDescent="0.2">
      <c r="D113" s="54"/>
      <c r="J113" s="71"/>
      <c r="K113" s="71"/>
      <c r="L113" s="71"/>
      <c r="M113" s="71"/>
      <c r="N113" s="71"/>
      <c r="O113" s="71"/>
      <c r="P113" s="71"/>
      <c r="Q113" s="71"/>
      <c r="R113" s="71"/>
      <c r="S113" s="71"/>
      <c r="T113" s="71"/>
      <c r="U113" s="71"/>
      <c r="V113" s="71"/>
      <c r="W113" s="71"/>
      <c r="X113" s="71"/>
      <c r="Y113" s="71"/>
      <c r="Z113" s="71"/>
    </row>
    <row r="114" spans="1:26" s="71" customFormat="1" ht="12" x14ac:dyDescent="0.2">
      <c r="A114" s="52"/>
      <c r="B114" s="52"/>
      <c r="C114" s="52"/>
      <c r="D114" s="54"/>
      <c r="E114" s="52"/>
      <c r="F114" s="52"/>
      <c r="G114" s="52"/>
      <c r="H114" s="52"/>
      <c r="I114" s="52"/>
    </row>
    <row r="115" spans="1:26" s="71" customFormat="1" ht="12" x14ac:dyDescent="0.2">
      <c r="A115" s="52"/>
      <c r="B115" s="52"/>
      <c r="C115" s="52"/>
      <c r="D115" s="52"/>
      <c r="E115" s="52"/>
      <c r="F115" s="52"/>
      <c r="G115" s="52"/>
      <c r="H115" s="52"/>
      <c r="I115" s="52"/>
    </row>
    <row r="116" spans="1:26" s="71" customFormat="1" ht="12" x14ac:dyDescent="0.2">
      <c r="A116" s="52"/>
      <c r="B116" s="52"/>
      <c r="C116" s="52"/>
      <c r="D116" s="52"/>
      <c r="E116" s="52"/>
      <c r="F116" s="52"/>
      <c r="G116" s="52"/>
      <c r="H116" s="52"/>
      <c r="I116" s="52"/>
    </row>
    <row r="117" spans="1:26" s="74" customFormat="1" ht="15.75" x14ac:dyDescent="0.25">
      <c r="A117" s="50"/>
      <c r="B117" s="50"/>
      <c r="C117" s="50"/>
      <c r="D117" s="50"/>
      <c r="E117" s="50"/>
      <c r="F117" s="50"/>
      <c r="G117" s="50"/>
      <c r="H117" s="50"/>
      <c r="I117" s="50"/>
    </row>
    <row r="118" spans="1:26" s="76" customFormat="1" x14ac:dyDescent="0.25">
      <c r="A118" s="55"/>
      <c r="B118" s="55"/>
      <c r="C118" s="55"/>
      <c r="D118" s="55"/>
      <c r="E118" s="55"/>
      <c r="F118" s="55"/>
      <c r="G118" s="55"/>
      <c r="H118" s="55"/>
      <c r="I118" s="55"/>
    </row>
    <row r="119" spans="1:26" s="71" customFormat="1" ht="12" x14ac:dyDescent="0.2">
      <c r="A119" s="52"/>
      <c r="B119" s="52"/>
      <c r="C119" s="52"/>
      <c r="D119" s="52"/>
      <c r="E119" s="52"/>
      <c r="F119" s="52"/>
      <c r="G119" s="52"/>
      <c r="H119" s="52"/>
      <c r="I119" s="52"/>
    </row>
    <row r="120" spans="1:26" s="71" customFormat="1" ht="12" x14ac:dyDescent="0.2">
      <c r="A120" s="52"/>
      <c r="B120" s="52"/>
      <c r="C120" s="52"/>
      <c r="D120" s="52"/>
      <c r="E120" s="52"/>
      <c r="F120" s="52"/>
      <c r="G120" s="52"/>
      <c r="H120" s="52"/>
      <c r="I120" s="52"/>
    </row>
    <row r="121" spans="1:26" s="71" customFormat="1" ht="12" x14ac:dyDescent="0.2">
      <c r="A121" s="52"/>
      <c r="B121" s="52"/>
      <c r="C121" s="52"/>
      <c r="D121" s="54"/>
      <c r="E121" s="52"/>
      <c r="F121" s="52"/>
      <c r="G121" s="52"/>
      <c r="H121" s="52"/>
      <c r="I121" s="52"/>
    </row>
    <row r="122" spans="1:26" s="71" customFormat="1" ht="12" x14ac:dyDescent="0.2">
      <c r="A122" s="52"/>
      <c r="B122" s="52"/>
      <c r="C122" s="52"/>
      <c r="D122" s="54"/>
      <c r="E122" s="52"/>
      <c r="F122" s="52"/>
      <c r="G122" s="52"/>
      <c r="H122" s="52"/>
      <c r="I122" s="52"/>
    </row>
    <row r="123" spans="1:26" s="71" customFormat="1" ht="12" x14ac:dyDescent="0.2">
      <c r="A123" s="52"/>
      <c r="B123" s="52"/>
      <c r="C123" s="52"/>
      <c r="D123" s="54"/>
      <c r="E123" s="52"/>
      <c r="F123" s="52"/>
      <c r="G123" s="52"/>
      <c r="H123" s="52"/>
      <c r="I123" s="52"/>
    </row>
    <row r="124" spans="1:26" s="71" customFormat="1" ht="12" x14ac:dyDescent="0.2">
      <c r="D124" s="75"/>
    </row>
    <row r="125" spans="1:26" s="71" customFormat="1" ht="12" x14ac:dyDescent="0.2">
      <c r="D125" s="75"/>
    </row>
    <row r="126" spans="1:26" s="71" customFormat="1" ht="12" x14ac:dyDescent="0.2">
      <c r="D126" s="75"/>
    </row>
    <row r="127" spans="1:26" s="71" customFormat="1" ht="12" x14ac:dyDescent="0.2">
      <c r="D127" s="75"/>
    </row>
    <row r="128" spans="1:26" s="76" customFormat="1" x14ac:dyDescent="0.25">
      <c r="D128" s="160"/>
    </row>
    <row r="129" spans="1:4" s="71" customFormat="1" ht="12" x14ac:dyDescent="0.2">
      <c r="D129" s="75"/>
    </row>
    <row r="130" spans="1:4" s="71" customFormat="1" ht="12" x14ac:dyDescent="0.2">
      <c r="D130" s="75"/>
    </row>
    <row r="131" spans="1:4" s="71" customFormat="1" ht="12" x14ac:dyDescent="0.2">
      <c r="D131" s="75"/>
    </row>
    <row r="132" spans="1:4" s="71" customFormat="1" ht="12" x14ac:dyDescent="0.2">
      <c r="D132" s="75"/>
    </row>
    <row r="133" spans="1:4" s="71" customFormat="1" ht="12" x14ac:dyDescent="0.2">
      <c r="D133" s="75"/>
    </row>
    <row r="134" spans="1:4" s="71" customFormat="1" ht="12" x14ac:dyDescent="0.2">
      <c r="D134" s="75"/>
    </row>
    <row r="135" spans="1:4" s="71" customFormat="1" ht="12" x14ac:dyDescent="0.2">
      <c r="D135" s="75"/>
    </row>
    <row r="136" spans="1:4" s="74" customFormat="1" ht="15.75" x14ac:dyDescent="0.25">
      <c r="D136" s="161"/>
    </row>
    <row r="137" spans="1:4" s="71" customFormat="1" ht="12" x14ac:dyDescent="0.2"/>
    <row r="138" spans="1:4" s="71" customFormat="1" ht="12" x14ac:dyDescent="0.2"/>
    <row r="139" spans="1:4" s="71" customFormat="1" ht="12" x14ac:dyDescent="0.2">
      <c r="A139" s="71" t="s">
        <v>18</v>
      </c>
    </row>
    <row r="140" spans="1:4" s="71" customFormat="1" ht="12" x14ac:dyDescent="0.2"/>
    <row r="141" spans="1:4" s="71" customFormat="1" ht="12" x14ac:dyDescent="0.2"/>
    <row r="142" spans="1:4" s="71" customFormat="1" ht="12" x14ac:dyDescent="0.2"/>
    <row r="143" spans="1:4" s="71" customFormat="1" ht="12" x14ac:dyDescent="0.2">
      <c r="D143" s="75"/>
    </row>
    <row r="144" spans="1:4" s="71" customFormat="1" ht="12" x14ac:dyDescent="0.2">
      <c r="D144" s="75"/>
    </row>
    <row r="145" spans="4:4" s="71" customFormat="1" ht="12" x14ac:dyDescent="0.2">
      <c r="D145" s="75"/>
    </row>
    <row r="146" spans="4:4" s="71" customFormat="1" ht="12" x14ac:dyDescent="0.2">
      <c r="D146" s="75"/>
    </row>
    <row r="147" spans="4:4" s="71" customFormat="1" ht="12" x14ac:dyDescent="0.2">
      <c r="D147" s="75"/>
    </row>
    <row r="148" spans="4:4" s="70" customFormat="1" x14ac:dyDescent="0.25">
      <c r="D148" s="77"/>
    </row>
    <row r="149" spans="4:4" s="70" customFormat="1" x14ac:dyDescent="0.25">
      <c r="D149" s="77"/>
    </row>
    <row r="150" spans="4:4" s="70" customFormat="1" x14ac:dyDescent="0.25">
      <c r="D150" s="77"/>
    </row>
    <row r="151" spans="4:4" s="70" customFormat="1" x14ac:dyDescent="0.25">
      <c r="D151" s="77"/>
    </row>
    <row r="152" spans="4:4" s="70" customFormat="1" x14ac:dyDescent="0.25">
      <c r="D152" s="77"/>
    </row>
    <row r="153" spans="4:4" s="71" customFormat="1" ht="12" x14ac:dyDescent="0.2">
      <c r="D153" s="75"/>
    </row>
    <row r="154" spans="4:4" s="71" customFormat="1" ht="12" x14ac:dyDescent="0.2">
      <c r="D154" s="75"/>
    </row>
    <row r="155" spans="4:4" s="71" customFormat="1" ht="12" x14ac:dyDescent="0.2">
      <c r="D155" s="75"/>
    </row>
    <row r="156" spans="4:4" s="71" customFormat="1" ht="12" x14ac:dyDescent="0.2">
      <c r="D156" s="75"/>
    </row>
    <row r="157" spans="4:4" s="71" customFormat="1" ht="12" x14ac:dyDescent="0.2">
      <c r="D157" s="75"/>
    </row>
    <row r="158" spans="4:4" s="70" customFormat="1" x14ac:dyDescent="0.25">
      <c r="D158" s="77"/>
    </row>
    <row r="159" spans="4:4" s="70" customFormat="1" x14ac:dyDescent="0.25">
      <c r="D159" s="77"/>
    </row>
    <row r="160" spans="4:4" s="70" customFormat="1" x14ac:dyDescent="0.25">
      <c r="D160" s="77"/>
    </row>
    <row r="161" spans="4:4" s="70" customFormat="1" x14ac:dyDescent="0.25">
      <c r="D161" s="77"/>
    </row>
    <row r="162" spans="4:4" s="70" customFormat="1" x14ac:dyDescent="0.25">
      <c r="D162" s="77"/>
    </row>
    <row r="163" spans="4:4" s="71" customFormat="1" ht="12" x14ac:dyDescent="0.2">
      <c r="D163" s="75"/>
    </row>
    <row r="164" spans="4:4" s="71" customFormat="1" ht="12" x14ac:dyDescent="0.2">
      <c r="D164" s="75"/>
    </row>
    <row r="165" spans="4:4" s="71" customFormat="1" ht="12" x14ac:dyDescent="0.2">
      <c r="D165" s="75"/>
    </row>
    <row r="166" spans="4:4" s="71" customFormat="1" ht="12" x14ac:dyDescent="0.2">
      <c r="D166" s="75"/>
    </row>
    <row r="167" spans="4:4" s="71" customFormat="1" ht="12" x14ac:dyDescent="0.2">
      <c r="D167" s="75"/>
    </row>
    <row r="168" spans="4:4" s="70" customFormat="1" x14ac:dyDescent="0.25">
      <c r="D168" s="77"/>
    </row>
    <row r="169" spans="4:4" s="70" customFormat="1" x14ac:dyDescent="0.25">
      <c r="D169" s="77"/>
    </row>
    <row r="170" spans="4:4" s="70" customFormat="1" x14ac:dyDescent="0.25">
      <c r="D170" s="77"/>
    </row>
    <row r="171" spans="4:4" s="70" customFormat="1" x14ac:dyDescent="0.25">
      <c r="D171" s="77"/>
    </row>
    <row r="172" spans="4:4" s="70" customFormat="1" x14ac:dyDescent="0.25">
      <c r="D172" s="77"/>
    </row>
    <row r="173" spans="4:4" s="71" customFormat="1" ht="12" x14ac:dyDescent="0.2">
      <c r="D173" s="75"/>
    </row>
    <row r="174" spans="4:4" s="71" customFormat="1" ht="12" x14ac:dyDescent="0.2">
      <c r="D174" s="75"/>
    </row>
    <row r="175" spans="4:4" s="71" customFormat="1" ht="12" x14ac:dyDescent="0.2">
      <c r="D175" s="75"/>
    </row>
    <row r="176" spans="4:4" s="71" customFormat="1" ht="12" x14ac:dyDescent="0.2">
      <c r="D176" s="75"/>
    </row>
    <row r="177" spans="1:26" s="71" customFormat="1" ht="12" x14ac:dyDescent="0.2">
      <c r="D177" s="75"/>
    </row>
    <row r="178" spans="1:26" s="70" customFormat="1" x14ac:dyDescent="0.25">
      <c r="D178" s="77"/>
    </row>
    <row r="179" spans="1:26" s="70" customFormat="1" x14ac:dyDescent="0.25">
      <c r="D179" s="77"/>
    </row>
    <row r="180" spans="1:26" s="70" customFormat="1" x14ac:dyDescent="0.25">
      <c r="D180" s="77"/>
    </row>
    <row r="181" spans="1:26" s="70" customFormat="1" x14ac:dyDescent="0.25">
      <c r="D181" s="77"/>
    </row>
    <row r="182" spans="1:26" s="70" customFormat="1" x14ac:dyDescent="0.25">
      <c r="D182" s="77"/>
    </row>
    <row r="183" spans="1:26" s="71" customFormat="1" ht="12" x14ac:dyDescent="0.2">
      <c r="D183" s="75"/>
    </row>
    <row r="184" spans="1:26" s="70" customFormat="1" x14ac:dyDescent="0.25">
      <c r="D184" s="77"/>
    </row>
    <row r="185" spans="1:26" s="70" customFormat="1" x14ac:dyDescent="0.25">
      <c r="D185" s="77"/>
    </row>
    <row r="186" spans="1:26" s="65" customFormat="1" ht="21" x14ac:dyDescent="0.35">
      <c r="A186" s="78" t="s">
        <v>412</v>
      </c>
      <c r="D186" s="79"/>
      <c r="I186" s="84"/>
      <c r="J186" s="84"/>
      <c r="K186" s="84"/>
      <c r="L186" s="84"/>
      <c r="M186" s="84"/>
      <c r="N186" s="84"/>
      <c r="O186" s="84"/>
      <c r="P186" s="84"/>
      <c r="Q186" s="84"/>
      <c r="R186" s="84"/>
      <c r="S186" s="84"/>
      <c r="T186" s="84"/>
      <c r="U186" s="84"/>
      <c r="V186" s="84"/>
      <c r="W186" s="84"/>
      <c r="X186" s="84"/>
      <c r="Y186" s="84"/>
      <c r="Z186" s="84"/>
    </row>
    <row r="187" spans="1:26" x14ac:dyDescent="0.25">
      <c r="B187" s="56"/>
      <c r="C187" s="57"/>
      <c r="I187" s="70"/>
      <c r="J187" s="70"/>
      <c r="K187" s="70"/>
      <c r="L187" s="70"/>
      <c r="M187" s="70"/>
      <c r="N187" s="70"/>
      <c r="O187" s="70"/>
      <c r="P187" s="70"/>
      <c r="Q187" s="70"/>
      <c r="R187" s="70"/>
      <c r="S187" s="70"/>
      <c r="T187" s="70"/>
      <c r="U187" s="70"/>
      <c r="V187" s="70"/>
      <c r="W187" s="70"/>
      <c r="X187" s="70"/>
      <c r="Y187" s="70"/>
      <c r="Z187" s="70"/>
    </row>
    <row r="188" spans="1:26" x14ac:dyDescent="0.25">
      <c r="A188" s="80" t="s">
        <v>415</v>
      </c>
      <c r="I188" s="70"/>
      <c r="J188" s="70"/>
      <c r="K188" s="70"/>
      <c r="L188" s="70"/>
      <c r="M188" s="70"/>
      <c r="N188" s="70"/>
      <c r="O188" s="70"/>
      <c r="P188" s="70"/>
      <c r="Q188" s="70"/>
      <c r="R188" s="70"/>
      <c r="S188" s="70"/>
      <c r="T188" s="70"/>
      <c r="U188" s="70"/>
      <c r="V188" s="70"/>
      <c r="W188" s="70"/>
      <c r="X188" s="70"/>
      <c r="Y188" s="70"/>
      <c r="Z188" s="70"/>
    </row>
    <row r="189" spans="1:26" x14ac:dyDescent="0.25">
      <c r="B189" s="157" t="s">
        <v>427</v>
      </c>
      <c r="C189" s="171"/>
      <c r="D189" s="171"/>
      <c r="E189" s="157" t="s">
        <v>491</v>
      </c>
      <c r="I189" s="70"/>
      <c r="J189" s="70"/>
      <c r="K189" s="70"/>
      <c r="L189" s="70"/>
      <c r="M189" s="70"/>
      <c r="N189" s="70"/>
      <c r="O189" s="70"/>
      <c r="P189" s="70"/>
      <c r="Q189" s="70"/>
      <c r="R189" s="70"/>
      <c r="S189" s="70"/>
      <c r="T189" s="70"/>
      <c r="U189" s="70"/>
      <c r="V189" s="70"/>
      <c r="W189" s="70"/>
      <c r="X189" s="70"/>
      <c r="Y189" s="70"/>
      <c r="Z189" s="70"/>
    </row>
    <row r="190" spans="1:26" ht="15.75" x14ac:dyDescent="0.25">
      <c r="A190" s="81" t="s">
        <v>0</v>
      </c>
      <c r="B190" s="156" t="str">
        <f>IF(E190&lt;2,"-",VARP('Test 1'!C4,'Test  2'!C4,'Test 3'!C4,'Test 4'!C4,'Test 5'!C4))</f>
        <v>-</v>
      </c>
      <c r="C190" s="172"/>
      <c r="D190" s="172"/>
      <c r="E190" s="158">
        <f>COUNT('Test 1'!C4,'Test  2'!C4,'Test 3'!C4,'Test 4'!C4,'Test 5'!C4)</f>
        <v>0</v>
      </c>
      <c r="I190" s="70"/>
      <c r="J190" s="70"/>
      <c r="K190" s="70"/>
      <c r="L190" s="70"/>
      <c r="M190" s="70"/>
      <c r="N190" s="70"/>
      <c r="O190" s="70"/>
      <c r="P190" s="70"/>
      <c r="Q190" s="70"/>
      <c r="R190" s="70"/>
      <c r="S190" s="70"/>
      <c r="T190" s="70"/>
      <c r="U190" s="70"/>
      <c r="V190" s="70"/>
      <c r="W190" s="70"/>
      <c r="X190" s="70"/>
      <c r="Y190" s="70"/>
      <c r="Z190" s="70"/>
    </row>
    <row r="191" spans="1:26" ht="15.75" x14ac:dyDescent="0.25">
      <c r="A191" s="81" t="s">
        <v>42</v>
      </c>
      <c r="B191" s="156" t="str">
        <f>IF(E191&lt;2,"-",VARP('Test 1'!C15,'Test  2'!C15,'Test 3'!C15,'Test 4'!C15,'Test 5'!C15))</f>
        <v>-</v>
      </c>
      <c r="C191" s="172"/>
      <c r="D191" s="172"/>
      <c r="E191" s="158">
        <f>COUNT('Test 1'!C15,'Test  2'!C15,'Test 3'!C15,'Test 4'!C15,'Test 5'!C15)</f>
        <v>0</v>
      </c>
      <c r="I191" s="70"/>
      <c r="J191" s="70"/>
      <c r="K191" s="70"/>
      <c r="L191" s="70"/>
      <c r="M191" s="70"/>
      <c r="N191" s="70"/>
      <c r="O191" s="70"/>
      <c r="P191" s="70"/>
      <c r="Q191" s="70"/>
      <c r="R191" s="70"/>
      <c r="S191" s="70"/>
      <c r="T191" s="70"/>
      <c r="U191" s="70"/>
      <c r="V191" s="70"/>
      <c r="W191" s="70"/>
      <c r="X191" s="70"/>
      <c r="Y191" s="70"/>
      <c r="Z191" s="70"/>
    </row>
    <row r="192" spans="1:26" ht="15.75" x14ac:dyDescent="0.25">
      <c r="A192" s="81" t="s">
        <v>48</v>
      </c>
      <c r="B192" s="156" t="str">
        <f>IF(E192 &lt;2,"-",VARP('Test 1'!C20,'Test  2'!C20,'Test 3'!C20,'Test 4'!C20,'Test 5'!C20))</f>
        <v>-</v>
      </c>
      <c r="C192" s="172"/>
      <c r="D192" s="172"/>
      <c r="E192" s="158">
        <f>COUNT('Test 1'!C20,'Test  2'!C20,'Test 3'!C20,'Test 4'!C20,'Test 5'!C20)</f>
        <v>0</v>
      </c>
      <c r="I192" s="70"/>
      <c r="J192" s="70"/>
      <c r="K192" s="70"/>
      <c r="L192" s="70"/>
      <c r="M192" s="70"/>
      <c r="N192" s="70"/>
      <c r="O192" s="70"/>
      <c r="P192" s="70"/>
      <c r="Q192" s="70"/>
      <c r="R192" s="70"/>
      <c r="S192" s="70"/>
      <c r="T192" s="70"/>
      <c r="U192" s="70"/>
      <c r="V192" s="70"/>
      <c r="W192" s="70"/>
      <c r="X192" s="70"/>
      <c r="Y192" s="70"/>
      <c r="Z192" s="70"/>
    </row>
    <row r="193" spans="1:26" ht="15.75" x14ac:dyDescent="0.25">
      <c r="A193" s="81" t="s">
        <v>375</v>
      </c>
      <c r="B193" s="156" t="str">
        <f>IF(E193&lt;2,"-",VARP('Test 1'!C31,'Test  2'!C31,'Test 3'!C31,'Test 4'!C31,'Test 5'!C31))</f>
        <v>-</v>
      </c>
      <c r="C193" s="172"/>
      <c r="D193" s="172"/>
      <c r="E193" s="158">
        <f>COUNT('Test 1'!C31,'Test  2'!C31,'Test 3'!C31,'Test 4'!C31,'Test 5'!C31)</f>
        <v>0</v>
      </c>
      <c r="I193" s="70"/>
      <c r="J193" s="70"/>
      <c r="K193" s="70"/>
      <c r="L193" s="70"/>
      <c r="M193" s="70"/>
      <c r="N193" s="70"/>
      <c r="O193" s="70"/>
      <c r="P193" s="70"/>
      <c r="Q193" s="70"/>
      <c r="R193" s="70"/>
      <c r="S193" s="70"/>
      <c r="T193" s="70"/>
      <c r="U193" s="70"/>
      <c r="V193" s="70"/>
      <c r="W193" s="70"/>
      <c r="X193" s="70"/>
      <c r="Y193" s="70"/>
      <c r="Z193" s="70"/>
    </row>
    <row r="194" spans="1:26" ht="15.75" x14ac:dyDescent="0.25">
      <c r="A194" s="81" t="s">
        <v>8</v>
      </c>
      <c r="B194" s="156" t="str">
        <f>IF(E194&lt;2,"-",VARP('Test 1'!C43,'Test  2'!C43,'Test 3'!C43,'Test 4'!C43,'Test 5'!C43))</f>
        <v>-</v>
      </c>
      <c r="C194" s="172"/>
      <c r="D194" s="172"/>
      <c r="E194" s="158">
        <f>COUNT('Test 1'!C43,'Test  2'!C43,'Test 3'!C43,'Test 4'!C43,'Test 5'!C43)</f>
        <v>0</v>
      </c>
      <c r="I194" s="70"/>
      <c r="J194" s="70"/>
      <c r="K194" s="70"/>
      <c r="L194" s="70"/>
      <c r="M194" s="70"/>
      <c r="N194" s="70"/>
      <c r="O194" s="70"/>
      <c r="P194" s="70"/>
      <c r="Q194" s="70"/>
      <c r="R194" s="70"/>
      <c r="S194" s="70"/>
      <c r="T194" s="70"/>
      <c r="U194" s="70"/>
      <c r="V194" s="70"/>
      <c r="W194" s="70"/>
      <c r="X194" s="70"/>
      <c r="Y194" s="70"/>
      <c r="Z194" s="70"/>
    </row>
    <row r="195" spans="1:26" ht="15.75" x14ac:dyDescent="0.25">
      <c r="A195" s="81" t="s">
        <v>383</v>
      </c>
      <c r="B195" s="156" t="str">
        <f>IF(E195&lt;2,"-",VARP('Test 1'!C51,'Test  2'!C51,'Test 3'!C51,'Test 4'!C51,'Test 5'!C51))</f>
        <v>-</v>
      </c>
      <c r="C195" s="172"/>
      <c r="D195" s="172"/>
      <c r="E195" s="158">
        <f>COUNT('Test 1'!C51,'Test  2'!C51,'Test 3'!C51,'Test 4'!C51,'Test 5'!C51)</f>
        <v>0</v>
      </c>
      <c r="I195" s="70"/>
      <c r="J195" s="70"/>
      <c r="K195" s="70"/>
      <c r="L195" s="70"/>
      <c r="M195" s="70"/>
      <c r="N195" s="70"/>
      <c r="O195" s="70"/>
      <c r="P195" s="70"/>
      <c r="Q195" s="70"/>
      <c r="R195" s="70"/>
      <c r="S195" s="70"/>
      <c r="T195" s="70"/>
      <c r="U195" s="70"/>
      <c r="V195" s="70"/>
      <c r="W195" s="70"/>
      <c r="X195" s="70"/>
      <c r="Y195" s="70"/>
      <c r="Z195" s="70"/>
    </row>
    <row r="196" spans="1:26" ht="15.75" x14ac:dyDescent="0.25">
      <c r="A196" s="81" t="s">
        <v>95</v>
      </c>
      <c r="B196" s="156" t="str">
        <f>IF(E196&lt;2,"-",VARP('Test 1'!C70,'Test  2'!C70,'Test 3'!C70,'Test 4'!C70,'Test 5'!C70))</f>
        <v>-</v>
      </c>
      <c r="C196" s="172"/>
      <c r="D196" s="172"/>
      <c r="E196" s="158">
        <f>COUNT('Test 1'!C70,'Test  2'!C70,'Test 3'!C70,'Test 4'!C70,'Test 5'!C70)</f>
        <v>0</v>
      </c>
      <c r="I196" s="70"/>
      <c r="J196" s="70"/>
      <c r="K196" s="70"/>
      <c r="L196" s="70"/>
      <c r="M196" s="70"/>
      <c r="N196" s="70"/>
      <c r="O196" s="70"/>
      <c r="P196" s="70"/>
      <c r="Q196" s="70"/>
      <c r="R196" s="70"/>
      <c r="S196" s="70"/>
      <c r="T196" s="70"/>
      <c r="U196" s="70"/>
      <c r="V196" s="70"/>
      <c r="W196" s="70"/>
      <c r="X196" s="70"/>
      <c r="Y196" s="70"/>
      <c r="Z196" s="70"/>
    </row>
    <row r="197" spans="1:26" x14ac:dyDescent="0.25">
      <c r="I197" s="70"/>
      <c r="J197" s="70"/>
      <c r="K197" s="70"/>
      <c r="L197" s="70"/>
      <c r="M197" s="70"/>
      <c r="N197" s="70"/>
      <c r="O197" s="70"/>
      <c r="P197" s="70"/>
      <c r="Q197" s="70"/>
      <c r="R197" s="70"/>
      <c r="S197" s="70"/>
      <c r="T197" s="70"/>
      <c r="U197" s="70"/>
      <c r="V197" s="70"/>
      <c r="W197" s="70"/>
      <c r="X197" s="70"/>
      <c r="Y197" s="70"/>
      <c r="Z197" s="70"/>
    </row>
    <row r="198" spans="1:26" x14ac:dyDescent="0.25">
      <c r="A198" s="80" t="s">
        <v>416</v>
      </c>
      <c r="I198" s="70"/>
      <c r="J198" s="70"/>
      <c r="K198" s="70"/>
      <c r="L198" s="70"/>
      <c r="M198" s="70"/>
      <c r="N198" s="70"/>
      <c r="O198" s="70"/>
      <c r="P198" s="70"/>
      <c r="Q198" s="70"/>
      <c r="R198" s="70"/>
      <c r="S198" s="70"/>
      <c r="T198" s="70"/>
      <c r="U198" s="70"/>
      <c r="V198" s="70"/>
      <c r="W198" s="70"/>
      <c r="X198" s="70"/>
      <c r="Y198" s="70"/>
      <c r="Z198" s="70"/>
    </row>
    <row r="199" spans="1:26" x14ac:dyDescent="0.25">
      <c r="I199" s="70"/>
      <c r="J199" s="70"/>
      <c r="K199" s="70"/>
      <c r="L199" s="70"/>
      <c r="M199" s="70"/>
      <c r="N199" s="70"/>
      <c r="O199" s="70"/>
      <c r="P199" s="70"/>
      <c r="Q199" s="70"/>
      <c r="R199" s="70"/>
      <c r="S199" s="70"/>
      <c r="T199" s="70"/>
      <c r="U199" s="70"/>
      <c r="V199" s="70"/>
      <c r="W199" s="70"/>
      <c r="X199" s="70"/>
      <c r="Y199" s="70"/>
      <c r="Z199" s="70"/>
    </row>
    <row r="200" spans="1:26" ht="15.75" x14ac:dyDescent="0.25">
      <c r="A200" s="82" t="s">
        <v>0</v>
      </c>
      <c r="B200" s="41" t="str">
        <f>IF(SUM('Test 1'!C4,'Test  2'!C4,'Test 3'!C4,'Test 4'!C4,'Test 5'!C4)= 0,"-", AVERAGE('Test 1'!C4,'Test  2'!C4,'Test 3'!C4,'Test 4'!C4,'Test 5'!C4))</f>
        <v>-</v>
      </c>
      <c r="I200" s="70"/>
      <c r="J200" s="70"/>
      <c r="K200" s="70"/>
      <c r="L200" s="70"/>
      <c r="M200" s="70"/>
      <c r="N200" s="70"/>
      <c r="O200" s="70"/>
      <c r="P200" s="70"/>
      <c r="Q200" s="70"/>
      <c r="R200" s="70"/>
      <c r="S200" s="70"/>
      <c r="T200" s="70"/>
      <c r="U200" s="70"/>
      <c r="V200" s="70"/>
      <c r="W200" s="70"/>
      <c r="X200" s="70"/>
      <c r="Y200" s="70"/>
      <c r="Z200" s="70"/>
    </row>
    <row r="201" spans="1:26" x14ac:dyDescent="0.25">
      <c r="A201" s="60" t="s">
        <v>496</v>
      </c>
      <c r="B201" s="41" t="str">
        <f>IF(SUM('Test 1'!C5,'Test  2'!C5,'Test 3'!C5,'Test 4'!C5,'Test 5'!C5)= 0,"-", AVERAGE('Test 1'!C5,'Test  2'!C5,'Test 3'!C5,'Test 4'!C5,'Test 5'!C5))</f>
        <v>-</v>
      </c>
      <c r="I201" s="70"/>
      <c r="J201" s="70"/>
      <c r="K201" s="70"/>
      <c r="L201" s="70"/>
      <c r="M201" s="70"/>
      <c r="N201" s="70"/>
      <c r="O201" s="70"/>
      <c r="P201" s="70"/>
      <c r="Q201" s="70"/>
      <c r="R201" s="70"/>
      <c r="S201" s="70"/>
      <c r="T201" s="70"/>
      <c r="U201" s="70"/>
      <c r="V201" s="70"/>
      <c r="W201" s="70"/>
      <c r="X201" s="70"/>
      <c r="Y201" s="70"/>
      <c r="Z201" s="70"/>
    </row>
    <row r="202" spans="1:26" x14ac:dyDescent="0.25">
      <c r="A202" s="60" t="s">
        <v>360</v>
      </c>
      <c r="B202" s="41" t="str">
        <f>IF(SUM('Test 1'!C6,'Test  2'!C6,'Test 3'!C6,'Test 4'!C6,'Test 5'!C6)= 0,"-", AVERAGE('Test 1'!C6,'Test  2'!C6,'Test 3'!C6,'Test 4'!C6,'Test 5'!C6))</f>
        <v>-</v>
      </c>
      <c r="I202" s="70"/>
      <c r="J202" s="70"/>
      <c r="K202" s="70"/>
      <c r="L202" s="70"/>
      <c r="M202" s="70"/>
      <c r="N202" s="70"/>
      <c r="O202" s="70"/>
      <c r="P202" s="70"/>
      <c r="Q202" s="70"/>
      <c r="R202" s="70"/>
      <c r="S202" s="70"/>
      <c r="T202" s="70"/>
      <c r="U202" s="70"/>
      <c r="V202" s="70"/>
      <c r="W202" s="70"/>
      <c r="X202" s="70"/>
      <c r="Y202" s="70"/>
      <c r="Z202" s="70"/>
    </row>
    <row r="203" spans="1:26" x14ac:dyDescent="0.25">
      <c r="A203" s="60" t="s">
        <v>361</v>
      </c>
      <c r="B203" s="41" t="str">
        <f>IF(SUM('Test 1'!C7,'Test  2'!C7,'Test 3'!C7,'Test 4'!C7,'Test 5'!C7)= 0,"-", AVERAGE('Test 1'!C7,'Test  2'!C7,'Test 3'!C7,'Test 4'!C7,'Test 5'!C7))</f>
        <v>-</v>
      </c>
      <c r="I203" s="70"/>
      <c r="J203" s="70"/>
      <c r="K203" s="70"/>
      <c r="L203" s="70"/>
      <c r="M203" s="70"/>
      <c r="N203" s="70"/>
      <c r="O203" s="70"/>
      <c r="P203" s="70"/>
      <c r="Q203" s="70"/>
      <c r="R203" s="70"/>
      <c r="S203" s="70"/>
      <c r="T203" s="70"/>
      <c r="U203" s="70"/>
      <c r="V203" s="70"/>
      <c r="W203" s="70"/>
      <c r="X203" s="70"/>
      <c r="Y203" s="70"/>
      <c r="Z203" s="70"/>
    </row>
    <row r="204" spans="1:26" x14ac:dyDescent="0.25">
      <c r="A204" s="60" t="s">
        <v>86</v>
      </c>
      <c r="B204" s="41" t="str">
        <f>IF(SUM('Test 1'!C8,'Test  2'!C8,'Test 3'!C8,'Test 4'!C8,'Test 5'!C8)= 0,"-", AVERAGE('Test 1'!C8,'Test  2'!C8,'Test 3'!C8,'Test 4'!C8,'Test 5'!C8))</f>
        <v>-</v>
      </c>
      <c r="I204" s="70"/>
      <c r="J204" s="70"/>
      <c r="K204" s="70"/>
      <c r="L204" s="70"/>
      <c r="M204" s="70"/>
      <c r="N204" s="70"/>
      <c r="O204" s="70"/>
      <c r="P204" s="70"/>
      <c r="Q204" s="70"/>
      <c r="R204" s="70"/>
      <c r="S204" s="70"/>
      <c r="T204" s="70"/>
      <c r="U204" s="70"/>
      <c r="V204" s="70"/>
      <c r="W204" s="70"/>
      <c r="X204" s="70"/>
      <c r="Y204" s="70"/>
      <c r="Z204" s="70"/>
    </row>
    <row r="205" spans="1:26" x14ac:dyDescent="0.25">
      <c r="A205" s="60" t="s">
        <v>494</v>
      </c>
      <c r="B205" s="41" t="str">
        <f>IF(SUM('Test 1'!C9,'Test  2'!C9,'Test 3'!C9,'Test 4'!C9,'Test 5'!C9)= 0,"-", AVERAGE('Test 1'!C9,'Test  2'!C9,'Test 3'!C9,'Test 4'!C9,'Test 5'!C9))</f>
        <v>-</v>
      </c>
      <c r="I205" s="70"/>
      <c r="J205" s="70"/>
      <c r="K205" s="70"/>
      <c r="L205" s="70"/>
      <c r="M205" s="70"/>
      <c r="N205" s="70"/>
      <c r="O205" s="70"/>
      <c r="P205" s="70"/>
      <c r="Q205" s="70"/>
      <c r="R205" s="70"/>
      <c r="S205" s="70"/>
      <c r="T205" s="70"/>
      <c r="U205" s="70"/>
      <c r="V205" s="70"/>
      <c r="W205" s="70"/>
      <c r="X205" s="70"/>
      <c r="Y205" s="70"/>
      <c r="Z205" s="70"/>
    </row>
    <row r="206" spans="1:26" x14ac:dyDescent="0.25">
      <c r="A206" s="60" t="s">
        <v>362</v>
      </c>
      <c r="B206" s="41" t="str">
        <f>IF(SUM('Test 1'!C10,'Test  2'!C10,'Test 3'!C10,'Test 4'!C10,'Test 5'!C10)= 0,"-", AVERAGE('Test 1'!C10,'Test  2'!C10,'Test 3'!C10,'Test 4'!C10,'Test 5'!C10))</f>
        <v>-</v>
      </c>
      <c r="I206" s="70"/>
      <c r="J206" s="70"/>
      <c r="K206" s="70"/>
      <c r="L206" s="70"/>
      <c r="M206" s="70"/>
      <c r="N206" s="70"/>
      <c r="O206" s="70"/>
      <c r="P206" s="70"/>
      <c r="Q206" s="70"/>
      <c r="R206" s="70"/>
      <c r="S206" s="70"/>
      <c r="T206" s="70"/>
      <c r="U206" s="70"/>
      <c r="V206" s="70"/>
      <c r="W206" s="70"/>
      <c r="X206" s="70"/>
      <c r="Y206" s="70"/>
      <c r="Z206" s="70"/>
    </row>
    <row r="207" spans="1:26" x14ac:dyDescent="0.25">
      <c r="A207" s="60" t="s">
        <v>363</v>
      </c>
      <c r="B207" s="41" t="str">
        <f>IF(SUM('Test 1'!C11,'Test  2'!C11,'Test 3'!C11,'Test 4'!C11,'Test 5'!C11)= 0,"-", AVERAGE('Test 1'!C11,'Test  2'!C11,'Test 3'!C11,'Test 4'!C11,'Test 5'!C11))</f>
        <v>-</v>
      </c>
      <c r="I207" s="70"/>
      <c r="J207" s="70"/>
      <c r="K207" s="70"/>
      <c r="L207" s="70"/>
      <c r="M207" s="70"/>
      <c r="N207" s="70"/>
      <c r="O207" s="70"/>
      <c r="P207" s="70"/>
      <c r="Q207" s="70"/>
      <c r="R207" s="70"/>
      <c r="S207" s="70"/>
      <c r="T207" s="70"/>
      <c r="U207" s="70"/>
      <c r="V207" s="70"/>
      <c r="W207" s="70"/>
      <c r="X207" s="70"/>
      <c r="Y207" s="70"/>
      <c r="Z207" s="70"/>
    </row>
    <row r="208" spans="1:26" x14ac:dyDescent="0.25">
      <c r="A208" s="60" t="s">
        <v>364</v>
      </c>
      <c r="B208" s="41" t="str">
        <f>IF(SUM('Test 1'!C12,'Test  2'!C12,'Test 3'!C12,'Test 4'!C12,'Test 5'!C12)= 0,"-", AVERAGE('Test 1'!C12,'Test  2'!C12,'Test 3'!C12,'Test 4'!C12,'Test 5'!C12))</f>
        <v>-</v>
      </c>
      <c r="I208" s="70"/>
      <c r="J208" s="70"/>
      <c r="K208" s="70"/>
      <c r="L208" s="70"/>
      <c r="M208" s="70"/>
      <c r="N208" s="70"/>
      <c r="O208" s="70"/>
      <c r="P208" s="70"/>
      <c r="Q208" s="70"/>
      <c r="R208" s="70"/>
      <c r="S208" s="70"/>
      <c r="T208" s="70"/>
      <c r="U208" s="70"/>
      <c r="V208" s="70"/>
      <c r="W208" s="70"/>
      <c r="X208" s="70"/>
      <c r="Y208" s="70"/>
      <c r="Z208" s="70"/>
    </row>
    <row r="209" spans="1:26" x14ac:dyDescent="0.25">
      <c r="A209" s="60" t="s">
        <v>365</v>
      </c>
      <c r="B209" s="41" t="str">
        <f>IF(SUM('Test 1'!C13,'Test  2'!C13,'Test 3'!C13,'Test 4'!C13,'Test 5'!C13)= 0,"-", AVERAGE('Test 1'!C13,'Test  2'!C13,'Test 3'!C13,'Test 4'!C13,'Test 5'!C13))</f>
        <v>-</v>
      </c>
      <c r="I209" s="70"/>
      <c r="J209" s="70"/>
      <c r="K209" s="70"/>
      <c r="L209" s="70"/>
      <c r="M209" s="70"/>
      <c r="N209" s="70"/>
      <c r="O209" s="70"/>
      <c r="P209" s="70"/>
      <c r="Q209" s="70"/>
      <c r="R209" s="70"/>
      <c r="S209" s="70"/>
      <c r="T209" s="70"/>
      <c r="U209" s="70"/>
      <c r="V209" s="70"/>
      <c r="W209" s="70"/>
      <c r="X209" s="70"/>
      <c r="Y209" s="70"/>
      <c r="Z209" s="70"/>
    </row>
    <row r="210" spans="1:26" x14ac:dyDescent="0.25">
      <c r="A210" s="60" t="s">
        <v>513</v>
      </c>
      <c r="B210" s="41" t="str">
        <f>IF(SUM('Test 1'!C14,'Test  2'!C14,'Test 3'!C14,'Test 4'!C14,'Test 5'!C14)= 0,"-", AVERAGE('Test 1'!C14,'Test  2'!C14,'Test 3'!C14,'Test 4'!C14,'Test 5'!C14))</f>
        <v>-</v>
      </c>
      <c r="I210" s="70"/>
      <c r="J210" s="70"/>
      <c r="K210" s="70"/>
      <c r="L210" s="70"/>
      <c r="M210" s="70"/>
      <c r="N210" s="70"/>
      <c r="O210" s="70"/>
      <c r="P210" s="70"/>
      <c r="Q210" s="70"/>
      <c r="R210" s="70"/>
      <c r="S210" s="70"/>
      <c r="T210" s="70"/>
      <c r="U210" s="70"/>
      <c r="V210" s="70"/>
      <c r="W210" s="70"/>
      <c r="X210" s="70"/>
      <c r="Y210" s="70"/>
      <c r="Z210" s="70"/>
    </row>
    <row r="211" spans="1:26" ht="15.75" x14ac:dyDescent="0.25">
      <c r="A211" s="82" t="s">
        <v>42</v>
      </c>
      <c r="B211" s="41" t="str">
        <f>IF(SUM('Test 1'!C15,'Test  2'!C15,'Test 3'!C15,'Test 4'!C15,'Test 5'!C15)= 0,"-", AVERAGE('Test 1'!C15,'Test  2'!C15,'Test 3'!C15,'Test 4'!C15,'Test 5'!C15))</f>
        <v>-</v>
      </c>
      <c r="I211" s="70"/>
      <c r="J211" s="70"/>
      <c r="K211" s="70"/>
      <c r="L211" s="70"/>
      <c r="M211" s="70"/>
      <c r="N211" s="70"/>
      <c r="O211" s="70"/>
      <c r="P211" s="70"/>
      <c r="Q211" s="70"/>
      <c r="R211" s="70"/>
      <c r="S211" s="70"/>
      <c r="T211" s="70"/>
      <c r="U211" s="70"/>
      <c r="V211" s="70"/>
      <c r="W211" s="70"/>
      <c r="X211" s="70"/>
      <c r="Y211" s="70"/>
      <c r="Z211" s="70"/>
    </row>
    <row r="212" spans="1:26" x14ac:dyDescent="0.25">
      <c r="A212" s="60" t="s">
        <v>366</v>
      </c>
      <c r="B212" s="41" t="str">
        <f>IF(SUM('Test 1'!C16,'Test  2'!C16,'Test 3'!C16,'Test 4'!C16,'Test 5'!C16)= 0,"-", AVERAGE('Test 1'!C16,'Test  2'!C16,'Test 3'!C16,'Test 4'!C16,'Test 5'!C16))</f>
        <v>-</v>
      </c>
      <c r="I212" s="70"/>
      <c r="J212" s="70"/>
      <c r="K212" s="70"/>
      <c r="L212" s="70"/>
      <c r="M212" s="70"/>
      <c r="N212" s="70"/>
      <c r="O212" s="70"/>
      <c r="P212" s="70"/>
      <c r="Q212" s="70"/>
      <c r="R212" s="70"/>
      <c r="S212" s="70"/>
      <c r="T212" s="70"/>
      <c r="U212" s="70"/>
      <c r="V212" s="70"/>
      <c r="W212" s="70"/>
      <c r="X212" s="70"/>
      <c r="Y212" s="70"/>
      <c r="Z212" s="70"/>
    </row>
    <row r="213" spans="1:26" x14ac:dyDescent="0.25">
      <c r="A213" s="60" t="s">
        <v>367</v>
      </c>
      <c r="B213" s="41" t="str">
        <f>IF(SUM('Test 1'!C17,'Test  2'!C17,'Test 3'!C17,'Test 4'!C17,'Test 5'!C17)= 0,"-", AVERAGE('Test 1'!C17,'Test  2'!C17,'Test 3'!C17,'Test 4'!C17,'Test 5'!C17))</f>
        <v>-</v>
      </c>
      <c r="I213" s="70"/>
      <c r="J213" s="70"/>
      <c r="K213" s="70"/>
      <c r="L213" s="70"/>
      <c r="M213" s="70"/>
      <c r="N213" s="70"/>
      <c r="O213" s="70"/>
      <c r="P213" s="70"/>
      <c r="Q213" s="70"/>
      <c r="R213" s="70"/>
      <c r="S213" s="70"/>
      <c r="T213" s="70"/>
      <c r="U213" s="70"/>
      <c r="V213" s="70"/>
      <c r="W213" s="70"/>
      <c r="X213" s="70"/>
      <c r="Y213" s="70"/>
      <c r="Z213" s="70"/>
    </row>
    <row r="214" spans="1:26" x14ac:dyDescent="0.25">
      <c r="A214" s="60" t="s">
        <v>368</v>
      </c>
      <c r="B214" s="41" t="str">
        <f>IF(SUM('Test 1'!C18,'Test  2'!C18,'Test 3'!C18,'Test 4'!C18,'Test 5'!C18)= 0,"-", AVERAGE('Test 1'!C18,'Test  2'!C18,'Test 3'!C18,'Test 4'!C18,'Test 5'!C18))</f>
        <v>-</v>
      </c>
      <c r="I214" s="70"/>
      <c r="J214" s="70"/>
      <c r="K214" s="70"/>
      <c r="L214" s="70"/>
      <c r="M214" s="70"/>
      <c r="N214" s="70"/>
      <c r="O214" s="70"/>
      <c r="P214" s="70"/>
      <c r="Q214" s="70"/>
      <c r="R214" s="70"/>
      <c r="S214" s="70"/>
      <c r="T214" s="70"/>
      <c r="U214" s="70"/>
      <c r="V214" s="70"/>
      <c r="W214" s="70"/>
      <c r="X214" s="70"/>
      <c r="Y214" s="70"/>
      <c r="Z214" s="70"/>
    </row>
    <row r="215" spans="1:26" x14ac:dyDescent="0.25">
      <c r="A215" s="60" t="s">
        <v>97</v>
      </c>
      <c r="B215" s="41" t="str">
        <f>IF(SUM('Test 1'!C19,'Test  2'!C19,'Test 3'!C19,'Test 4'!C19,'Test 5'!C19)= 0,"-", AVERAGE('Test 1'!C19,'Test  2'!C19,'Test 3'!C19,'Test 4'!C19,'Test 5'!C19))</f>
        <v>-</v>
      </c>
      <c r="I215" s="70"/>
      <c r="J215" s="70"/>
      <c r="K215" s="70"/>
      <c r="L215" s="70"/>
      <c r="M215" s="70"/>
      <c r="N215" s="70"/>
      <c r="O215" s="70"/>
      <c r="P215" s="70"/>
      <c r="Q215" s="70"/>
      <c r="R215" s="70"/>
      <c r="S215" s="70"/>
      <c r="T215" s="70"/>
      <c r="U215" s="70"/>
      <c r="V215" s="70"/>
      <c r="W215" s="70"/>
      <c r="X215" s="70"/>
      <c r="Y215" s="70"/>
      <c r="Z215" s="70"/>
    </row>
    <row r="216" spans="1:26" ht="15.75" x14ac:dyDescent="0.25">
      <c r="A216" s="82" t="s">
        <v>48</v>
      </c>
      <c r="B216" s="41" t="str">
        <f>IF(SUM('Test 1'!C20,'Test  2'!C20,'Test 3'!C20,'Test 4'!C20,'Test 5'!C20)= 0,"-", AVERAGE('Test 1'!C20,'Test  2'!C20,'Test 3'!C20,'Test 4'!C20,'Test 5'!C20))</f>
        <v>-</v>
      </c>
      <c r="I216" s="70"/>
      <c r="J216" s="70"/>
      <c r="K216" s="70"/>
      <c r="L216" s="70"/>
      <c r="M216" s="70"/>
      <c r="N216" s="70"/>
      <c r="O216" s="70"/>
      <c r="P216" s="70"/>
      <c r="Q216" s="70"/>
      <c r="R216" s="70"/>
      <c r="S216" s="70"/>
      <c r="T216" s="70"/>
      <c r="U216" s="70"/>
      <c r="V216" s="70"/>
      <c r="W216" s="70"/>
      <c r="X216" s="70"/>
      <c r="Y216" s="70"/>
      <c r="Z216" s="70"/>
    </row>
    <row r="217" spans="1:26" x14ac:dyDescent="0.25">
      <c r="A217" s="60" t="s">
        <v>369</v>
      </c>
      <c r="B217" s="41" t="str">
        <f>IF(SUM('Test 1'!C21,'Test  2'!C21,'Test 3'!C21,'Test 4'!C21,'Test 5'!C21)= 0,"-", AVERAGE('Test 1'!C21,'Test  2'!C21,'Test 3'!C21,'Test 4'!C21,'Test 5'!C21))</f>
        <v>-</v>
      </c>
      <c r="I217" s="70"/>
      <c r="J217" s="70"/>
      <c r="K217" s="70"/>
      <c r="L217" s="70"/>
      <c r="M217" s="70"/>
      <c r="N217" s="70"/>
      <c r="O217" s="70"/>
      <c r="P217" s="70"/>
      <c r="Q217" s="70"/>
      <c r="R217" s="70"/>
      <c r="S217" s="70"/>
      <c r="T217" s="70"/>
      <c r="U217" s="70"/>
      <c r="V217" s="70"/>
      <c r="W217" s="70"/>
      <c r="X217" s="70"/>
      <c r="Y217" s="70"/>
      <c r="Z217" s="70"/>
    </row>
    <row r="218" spans="1:26" x14ac:dyDescent="0.25">
      <c r="A218" s="60" t="s">
        <v>436</v>
      </c>
      <c r="B218" s="41" t="str">
        <f>IF(SUM('Test 1'!C22,'Test  2'!C22,'Test 3'!C22,'Test 4'!C22,'Test 5'!C22)= 0,"-", AVERAGE('Test 1'!C22,'Test  2'!C22,'Test 3'!C22,'Test 4'!C22,'Test 5'!C22))</f>
        <v>-</v>
      </c>
      <c r="I218" s="70"/>
      <c r="J218" s="70"/>
      <c r="K218" s="70"/>
      <c r="L218" s="70"/>
      <c r="M218" s="70"/>
      <c r="N218" s="70"/>
      <c r="O218" s="70"/>
      <c r="P218" s="70"/>
      <c r="Q218" s="70"/>
      <c r="R218" s="70"/>
      <c r="S218" s="70"/>
      <c r="T218" s="70"/>
      <c r="U218" s="70"/>
      <c r="V218" s="70"/>
      <c r="W218" s="70"/>
      <c r="X218" s="70"/>
      <c r="Y218" s="70"/>
      <c r="Z218" s="70"/>
    </row>
    <row r="219" spans="1:26" x14ac:dyDescent="0.25">
      <c r="A219" s="60" t="s">
        <v>434</v>
      </c>
      <c r="B219" s="41" t="str">
        <f>IF(SUM('Test 1'!C23,'Test  2'!C23,'Test 3'!C23,'Test 4'!C23,'Test 5'!C23)= 0,"-", AVERAGE('Test 1'!C23,'Test  2'!C23,'Test 3'!C23,'Test 4'!C23,'Test 5'!C23))</f>
        <v>-</v>
      </c>
      <c r="I219" s="70"/>
      <c r="J219" s="70"/>
      <c r="K219" s="70"/>
      <c r="L219" s="70"/>
      <c r="M219" s="70"/>
      <c r="N219" s="70"/>
      <c r="O219" s="70"/>
      <c r="P219" s="70"/>
      <c r="Q219" s="70"/>
      <c r="R219" s="70"/>
      <c r="S219" s="70"/>
      <c r="T219" s="70"/>
      <c r="U219" s="70"/>
      <c r="V219" s="70"/>
      <c r="W219" s="70"/>
      <c r="X219" s="70"/>
      <c r="Y219" s="70"/>
      <c r="Z219" s="70"/>
    </row>
    <row r="220" spans="1:26" x14ac:dyDescent="0.25">
      <c r="A220" s="60" t="s">
        <v>325</v>
      </c>
      <c r="B220" s="41" t="str">
        <f>IF(SUM('Test 1'!C24,'Test  2'!C24,'Test 3'!C24,'Test 4'!C24,'Test 5'!C24)= 0,"-", AVERAGE('Test 1'!C24,'Test  2'!C24,'Test 3'!C24,'Test 4'!C24,'Test 5'!C24))</f>
        <v>-</v>
      </c>
      <c r="I220" s="70"/>
      <c r="J220" s="70"/>
      <c r="K220" s="70"/>
      <c r="L220" s="70"/>
      <c r="M220" s="70"/>
      <c r="N220" s="70"/>
      <c r="O220" s="70"/>
      <c r="P220" s="70"/>
      <c r="Q220" s="70"/>
      <c r="R220" s="70"/>
      <c r="S220" s="70"/>
      <c r="T220" s="70"/>
      <c r="U220" s="70"/>
      <c r="V220" s="70"/>
      <c r="W220" s="70"/>
      <c r="X220" s="70"/>
      <c r="Y220" s="70"/>
      <c r="Z220" s="70"/>
    </row>
    <row r="221" spans="1:26" x14ac:dyDescent="0.25">
      <c r="A221" s="60" t="s">
        <v>370</v>
      </c>
      <c r="B221" s="41" t="str">
        <f>IF(SUM('Test 1'!C25,'Test  2'!C25,'Test 3'!C25,'Test 4'!C25,'Test 5'!C25)= 0,"-", AVERAGE('Test 1'!C25,'Test  2'!C25,'Test 3'!C25,'Test 4'!C25,'Test 5'!C25))</f>
        <v>-</v>
      </c>
      <c r="I221" s="70"/>
      <c r="J221" s="70"/>
      <c r="K221" s="70"/>
      <c r="L221" s="70"/>
      <c r="M221" s="70"/>
      <c r="N221" s="70"/>
      <c r="O221" s="70"/>
      <c r="P221" s="70"/>
      <c r="Q221" s="70"/>
      <c r="R221" s="70"/>
      <c r="S221" s="70"/>
      <c r="T221" s="70"/>
      <c r="U221" s="70"/>
      <c r="V221" s="70"/>
      <c r="W221" s="70"/>
      <c r="X221" s="70"/>
      <c r="Y221" s="70"/>
      <c r="Z221" s="70"/>
    </row>
    <row r="222" spans="1:26" x14ac:dyDescent="0.25">
      <c r="A222" s="60" t="s">
        <v>371</v>
      </c>
      <c r="B222" s="41" t="str">
        <f>IF(SUM('Test 1'!C26,'Test  2'!C26,'Test 3'!C26,'Test 4'!C26,'Test 5'!C26)= 0,"-", AVERAGE('Test 1'!C26,'Test  2'!C26,'Test 3'!C26,'Test 4'!C26,'Test 5'!C26))</f>
        <v>-</v>
      </c>
      <c r="I222" s="70"/>
      <c r="J222" s="70"/>
      <c r="K222" s="70"/>
      <c r="L222" s="70"/>
      <c r="M222" s="70"/>
      <c r="N222" s="70"/>
      <c r="O222" s="70"/>
      <c r="P222" s="70"/>
      <c r="Q222" s="70"/>
      <c r="R222" s="70"/>
      <c r="S222" s="70"/>
      <c r="T222" s="70"/>
      <c r="U222" s="70"/>
      <c r="V222" s="70"/>
      <c r="W222" s="70"/>
      <c r="X222" s="70"/>
      <c r="Y222" s="70"/>
      <c r="Z222" s="70"/>
    </row>
    <row r="223" spans="1:26" x14ac:dyDescent="0.25">
      <c r="A223" s="60" t="s">
        <v>372</v>
      </c>
      <c r="B223" s="41" t="str">
        <f>IF(SUM('Test 1'!C27,'Test  2'!C27,'Test 3'!C27,'Test 4'!C27,'Test 5'!C27)= 0,"-", AVERAGE('Test 1'!C27,'Test  2'!C27,'Test 3'!C27,'Test 4'!C27,'Test 5'!C27))</f>
        <v>-</v>
      </c>
      <c r="I223" s="70"/>
      <c r="J223" s="70"/>
      <c r="K223" s="70"/>
      <c r="L223" s="70"/>
      <c r="M223" s="70"/>
      <c r="N223" s="70"/>
      <c r="O223" s="70"/>
      <c r="P223" s="70"/>
      <c r="Q223" s="70"/>
      <c r="R223" s="70"/>
      <c r="S223" s="70"/>
      <c r="T223" s="70"/>
      <c r="U223" s="70"/>
      <c r="V223" s="70"/>
      <c r="W223" s="70"/>
      <c r="X223" s="70"/>
      <c r="Y223" s="70"/>
      <c r="Z223" s="70"/>
    </row>
    <row r="224" spans="1:26" x14ac:dyDescent="0.25">
      <c r="A224" s="60" t="s">
        <v>373</v>
      </c>
      <c r="B224" s="41" t="str">
        <f>IF(SUM('Test 1'!C28,'Test  2'!C28,'Test 3'!C28,'Test 4'!C28,'Test 5'!C28)= 0,"-", AVERAGE('Test 1'!C28,'Test  2'!C28,'Test 3'!C28,'Test 4'!C28,'Test 5'!C28))</f>
        <v>-</v>
      </c>
      <c r="I224" s="70"/>
      <c r="J224" s="70"/>
      <c r="K224" s="70"/>
      <c r="L224" s="70"/>
      <c r="M224" s="70"/>
      <c r="N224" s="70"/>
      <c r="O224" s="70"/>
      <c r="P224" s="70"/>
      <c r="Q224" s="70"/>
      <c r="R224" s="70"/>
      <c r="S224" s="70"/>
      <c r="T224" s="70"/>
      <c r="U224" s="70"/>
      <c r="V224" s="70"/>
      <c r="W224" s="70"/>
      <c r="X224" s="70"/>
      <c r="Y224" s="70"/>
      <c r="Z224" s="70"/>
    </row>
    <row r="225" spans="1:26" x14ac:dyDescent="0.25">
      <c r="A225" s="60" t="s">
        <v>435</v>
      </c>
      <c r="B225" s="41" t="str">
        <f>IF(SUM('Test 1'!C29,'Test  2'!C29,'Test 3'!C29,'Test 4'!C29,'Test 5'!C29)= 0,"-", AVERAGE('Test 1'!C29,'Test  2'!C29,'Test 3'!C29,'Test 4'!C29,'Test 5'!C29))</f>
        <v>-</v>
      </c>
      <c r="I225" s="70"/>
      <c r="J225" s="70"/>
      <c r="K225" s="70"/>
      <c r="L225" s="70"/>
      <c r="M225" s="70"/>
      <c r="N225" s="70"/>
      <c r="O225" s="70"/>
      <c r="P225" s="70"/>
      <c r="Q225" s="70"/>
      <c r="R225" s="70"/>
      <c r="S225" s="70"/>
      <c r="T225" s="70"/>
      <c r="U225" s="70"/>
      <c r="V225" s="70"/>
      <c r="W225" s="70"/>
      <c r="X225" s="70"/>
      <c r="Y225" s="70"/>
      <c r="Z225" s="70"/>
    </row>
    <row r="226" spans="1:26" x14ac:dyDescent="0.25">
      <c r="A226" s="60" t="s">
        <v>374</v>
      </c>
      <c r="B226" s="41" t="str">
        <f>IF(SUM('Test 1'!C30,'Test  2'!C30,'Test 3'!C30,'Test 4'!C30,'Test 5'!C30)= 0,"-", AVERAGE('Test 1'!C30,'Test  2'!C30,'Test 3'!C30,'Test 4'!C30,'Test 5'!C30))</f>
        <v>-</v>
      </c>
      <c r="I226" s="70"/>
      <c r="J226" s="70"/>
      <c r="K226" s="70"/>
      <c r="L226" s="70"/>
      <c r="M226" s="70"/>
      <c r="N226" s="70"/>
      <c r="O226" s="70"/>
      <c r="P226" s="70"/>
      <c r="Q226" s="70"/>
      <c r="R226" s="70"/>
      <c r="S226" s="70"/>
      <c r="T226" s="70"/>
      <c r="U226" s="70"/>
      <c r="V226" s="70"/>
      <c r="W226" s="70"/>
      <c r="X226" s="70"/>
      <c r="Y226" s="70"/>
      <c r="Z226" s="70"/>
    </row>
    <row r="227" spans="1:26" ht="15.75" x14ac:dyDescent="0.25">
      <c r="A227" s="82" t="s">
        <v>375</v>
      </c>
      <c r="B227" s="41" t="str">
        <f>IF(SUM('Test 1'!C31,'Test  2'!C31,'Test 3'!C31,'Test 4'!C31,'Test 5'!C31)= 0,"-", AVERAGE('Test 1'!C31,'Test  2'!C31,'Test 3'!C31,'Test 4'!C31,'Test 5'!C31))</f>
        <v>-</v>
      </c>
      <c r="I227" s="70"/>
      <c r="J227" s="70"/>
      <c r="K227" s="70"/>
      <c r="L227" s="70"/>
      <c r="M227" s="70"/>
      <c r="N227" s="70"/>
      <c r="O227" s="70"/>
      <c r="P227" s="70"/>
      <c r="Q227" s="70"/>
      <c r="R227" s="70"/>
      <c r="S227" s="70"/>
      <c r="T227" s="70"/>
      <c r="U227" s="70"/>
      <c r="V227" s="70"/>
      <c r="W227" s="70"/>
      <c r="X227" s="70"/>
      <c r="Y227" s="70"/>
      <c r="Z227" s="70"/>
    </row>
    <row r="228" spans="1:26" x14ac:dyDescent="0.25">
      <c r="A228" s="60" t="s">
        <v>376</v>
      </c>
      <c r="B228" s="41" t="str">
        <f>IF(SUM('Test 1'!C32,'Test  2'!C32,'Test 3'!C32,'Test 4'!C32,'Test 5'!C32)= 0,"-", AVERAGE('Test 1'!C32,'Test  2'!C32,'Test 3'!C32,'Test 4'!C32,'Test 5'!C32))</f>
        <v>-</v>
      </c>
      <c r="I228" s="70"/>
      <c r="J228" s="70"/>
      <c r="K228" s="70"/>
      <c r="L228" s="70"/>
      <c r="M228" s="70"/>
      <c r="N228" s="70"/>
      <c r="O228" s="70"/>
      <c r="P228" s="70"/>
      <c r="Q228" s="70"/>
      <c r="R228" s="70"/>
      <c r="S228" s="70"/>
      <c r="T228" s="70"/>
      <c r="U228" s="70"/>
      <c r="V228" s="70"/>
      <c r="W228" s="70"/>
      <c r="X228" s="70"/>
      <c r="Y228" s="70"/>
      <c r="Z228" s="70"/>
    </row>
    <row r="229" spans="1:26" x14ac:dyDescent="0.25">
      <c r="A229" s="60" t="s">
        <v>377</v>
      </c>
      <c r="B229" s="41" t="str">
        <f>IF(SUM('Test 1'!C33,'Test  2'!C33,'Test 3'!C33,'Test 4'!C33,'Test 5'!C33)= 0,"-", AVERAGE('Test 1'!C33,'Test  2'!C33,'Test 3'!C33,'Test 4'!C33,'Test 5'!C33))</f>
        <v>-</v>
      </c>
      <c r="I229" s="70"/>
      <c r="J229" s="70"/>
      <c r="K229" s="70"/>
      <c r="L229" s="70"/>
      <c r="M229" s="70"/>
      <c r="N229" s="70"/>
      <c r="O229" s="70"/>
      <c r="P229" s="70"/>
      <c r="Q229" s="70"/>
      <c r="R229" s="70"/>
      <c r="S229" s="70"/>
      <c r="T229" s="70"/>
      <c r="U229" s="70"/>
      <c r="V229" s="70"/>
      <c r="W229" s="70"/>
      <c r="X229" s="70"/>
      <c r="Y229" s="70"/>
      <c r="Z229" s="70"/>
    </row>
    <row r="230" spans="1:26" x14ac:dyDescent="0.25">
      <c r="A230" s="60" t="s">
        <v>110</v>
      </c>
      <c r="B230" s="41" t="str">
        <f>IF(SUM('Test 1'!C34,'Test  2'!C34,'Test 3'!C34,'Test 4'!C34,'Test 5'!C34)= 0,"-", AVERAGE('Test 1'!C34,'Test  2'!C34,'Test 3'!C34,'Test 4'!C34,'Test 5'!C34))</f>
        <v>-</v>
      </c>
      <c r="I230" s="70"/>
      <c r="J230" s="70"/>
      <c r="K230" s="70"/>
      <c r="L230" s="70"/>
      <c r="M230" s="70"/>
      <c r="N230" s="70"/>
      <c r="O230" s="70"/>
      <c r="P230" s="70"/>
      <c r="Q230" s="70"/>
      <c r="R230" s="70"/>
      <c r="S230" s="70"/>
      <c r="T230" s="70"/>
      <c r="U230" s="70"/>
      <c r="V230" s="70"/>
      <c r="W230" s="70"/>
      <c r="X230" s="70"/>
      <c r="Y230" s="70"/>
      <c r="Z230" s="70"/>
    </row>
    <row r="231" spans="1:26" x14ac:dyDescent="0.25">
      <c r="A231" s="60" t="s">
        <v>111</v>
      </c>
      <c r="B231" s="41" t="str">
        <f>IF(SUM('Test 1'!C35,'Test  2'!C35,'Test 3'!C35,'Test 4'!C35,'Test 5'!C35)= 0,"-", AVERAGE('Test 1'!C35,'Test  2'!C35,'Test 3'!C35,'Test 4'!C35,'Test 5'!C35))</f>
        <v>-</v>
      </c>
      <c r="I231" s="70"/>
      <c r="J231" s="70"/>
      <c r="K231" s="70"/>
      <c r="L231" s="70"/>
      <c r="M231" s="70"/>
      <c r="N231" s="70"/>
      <c r="O231" s="70"/>
      <c r="P231" s="70"/>
      <c r="Q231" s="70"/>
      <c r="R231" s="70"/>
      <c r="S231" s="70"/>
      <c r="T231" s="70"/>
      <c r="U231" s="70"/>
      <c r="V231" s="70"/>
      <c r="W231" s="70"/>
      <c r="X231" s="70"/>
      <c r="Y231" s="70"/>
      <c r="Z231" s="70"/>
    </row>
    <row r="232" spans="1:26" x14ac:dyDescent="0.25">
      <c r="A232" s="60" t="s">
        <v>112</v>
      </c>
      <c r="B232" s="41" t="str">
        <f>IF(SUM('Test 1'!C36,'Test  2'!C36,'Test 3'!C36,'Test 4'!C36,'Test 5'!C36)= 0,"-", AVERAGE('Test 1'!C36,'Test  2'!C36,'Test 3'!C36,'Test 4'!C36,'Test 5'!C36))</f>
        <v>-</v>
      </c>
      <c r="I232" s="70"/>
      <c r="J232" s="70"/>
      <c r="K232" s="70"/>
      <c r="L232" s="70"/>
      <c r="M232" s="70"/>
      <c r="N232" s="70"/>
      <c r="O232" s="70"/>
      <c r="P232" s="70"/>
      <c r="Q232" s="70"/>
      <c r="R232" s="70"/>
      <c r="S232" s="70"/>
      <c r="T232" s="70"/>
      <c r="U232" s="70"/>
      <c r="V232" s="70"/>
      <c r="W232" s="70"/>
      <c r="X232" s="70"/>
      <c r="Y232" s="70"/>
      <c r="Z232" s="70"/>
    </row>
    <row r="233" spans="1:26" x14ac:dyDescent="0.25">
      <c r="A233" s="60" t="s">
        <v>128</v>
      </c>
      <c r="B233" s="41" t="str">
        <f>IF(SUM('Test 1'!C37,'Test  2'!C37,'Test 3'!C37,'Test 4'!C37,'Test 5'!C37)= 0,"-", AVERAGE('Test 1'!C37,'Test  2'!C37,'Test 3'!C37,'Test 4'!C37,'Test 5'!C37))</f>
        <v>-</v>
      </c>
      <c r="I233" s="70"/>
      <c r="J233" s="70"/>
      <c r="K233" s="70"/>
      <c r="L233" s="70"/>
      <c r="M233" s="70"/>
      <c r="N233" s="70"/>
      <c r="O233" s="70"/>
      <c r="P233" s="70"/>
      <c r="Q233" s="70"/>
      <c r="R233" s="70"/>
      <c r="S233" s="70"/>
      <c r="T233" s="70"/>
      <c r="U233" s="70"/>
      <c r="V233" s="70"/>
      <c r="W233" s="70"/>
      <c r="X233" s="70"/>
      <c r="Y233" s="70"/>
      <c r="Z233" s="70"/>
    </row>
    <row r="234" spans="1:26" x14ac:dyDescent="0.25">
      <c r="A234" s="60" t="s">
        <v>129</v>
      </c>
      <c r="B234" s="41" t="str">
        <f>IF(SUM('Test 1'!C38,'Test  2'!C38,'Test 3'!C38,'Test 4'!C38,'Test 5'!C38)= 0,"-", AVERAGE('Test 1'!C38,'Test  2'!C38,'Test 3'!C38,'Test 4'!C38,'Test 5'!C38))</f>
        <v>-</v>
      </c>
      <c r="I234" s="70"/>
      <c r="J234" s="70"/>
      <c r="K234" s="70"/>
      <c r="L234" s="70"/>
      <c r="M234" s="70"/>
      <c r="N234" s="70"/>
      <c r="O234" s="70"/>
      <c r="P234" s="70"/>
      <c r="Q234" s="70"/>
      <c r="R234" s="70"/>
      <c r="S234" s="70"/>
      <c r="T234" s="70"/>
      <c r="U234" s="70"/>
      <c r="V234" s="70"/>
      <c r="W234" s="70"/>
      <c r="X234" s="70"/>
      <c r="Y234" s="70"/>
      <c r="Z234" s="70"/>
    </row>
    <row r="235" spans="1:26" x14ac:dyDescent="0.25">
      <c r="A235" s="60" t="s">
        <v>130</v>
      </c>
      <c r="B235" s="41" t="str">
        <f>IF(SUM('Test 1'!C39,'Test  2'!C39,'Test 3'!C39,'Test 4'!C39,'Test 5'!C39)= 0,"-", AVERAGE('Test 1'!C39,'Test  2'!C39,'Test 3'!C39,'Test 4'!C39,'Test 5'!C39))</f>
        <v>-</v>
      </c>
      <c r="I235" s="70"/>
      <c r="J235" s="70"/>
      <c r="K235" s="70"/>
      <c r="L235" s="70"/>
      <c r="M235" s="70"/>
      <c r="N235" s="70"/>
      <c r="O235" s="70"/>
      <c r="P235" s="70"/>
      <c r="Q235" s="70"/>
      <c r="R235" s="70"/>
      <c r="S235" s="70"/>
      <c r="T235" s="70"/>
      <c r="U235" s="70"/>
      <c r="V235" s="70"/>
      <c r="W235" s="70"/>
      <c r="X235" s="70"/>
      <c r="Y235" s="70"/>
      <c r="Z235" s="70"/>
    </row>
    <row r="236" spans="1:26" x14ac:dyDescent="0.25">
      <c r="A236" s="60" t="s">
        <v>373</v>
      </c>
      <c r="B236" s="41" t="str">
        <f>IF(SUM('Test 1'!C40,'Test  2'!C40,'Test 3'!C40,'Test 4'!C40,'Test 5'!C40)= 0,"-", AVERAGE('Test 1'!C40,'Test  2'!C40,'Test 3'!C40,'Test 4'!C40,'Test 5'!C40))</f>
        <v>-</v>
      </c>
      <c r="I236" s="70"/>
      <c r="J236" s="70"/>
      <c r="K236" s="70"/>
      <c r="L236" s="70"/>
      <c r="M236" s="70"/>
      <c r="N236" s="70"/>
      <c r="O236" s="70"/>
      <c r="P236" s="70"/>
      <c r="Q236" s="70"/>
      <c r="R236" s="70"/>
      <c r="S236" s="70"/>
      <c r="T236" s="70"/>
      <c r="U236" s="70"/>
      <c r="V236" s="70"/>
      <c r="W236" s="70"/>
      <c r="X236" s="70"/>
      <c r="Y236" s="70"/>
      <c r="Z236" s="70"/>
    </row>
    <row r="237" spans="1:26" x14ac:dyDescent="0.25">
      <c r="A237" s="60" t="s">
        <v>514</v>
      </c>
      <c r="B237" s="41" t="str">
        <f>IF(SUM('Test 1'!C41,'Test  2'!C41,'Test 3'!C41,'Test 4'!C41,'Test 5'!C41)= 0,"-", AVERAGE('Test 1'!C41,'Test  2'!C41,'Test 3'!C41,'Test 4'!C41,'Test 5'!C41))</f>
        <v>-</v>
      </c>
      <c r="I237" s="70"/>
      <c r="J237" s="70"/>
      <c r="K237" s="70"/>
      <c r="L237" s="70"/>
      <c r="M237" s="70"/>
      <c r="N237" s="70"/>
      <c r="O237" s="70"/>
      <c r="P237" s="70"/>
      <c r="Q237" s="70"/>
      <c r="R237" s="70"/>
      <c r="S237" s="70"/>
      <c r="T237" s="70"/>
      <c r="U237" s="70"/>
      <c r="V237" s="70"/>
      <c r="W237" s="70"/>
      <c r="X237" s="70"/>
      <c r="Y237" s="70"/>
      <c r="Z237" s="70"/>
    </row>
    <row r="238" spans="1:26" x14ac:dyDescent="0.25">
      <c r="A238" s="60" t="s">
        <v>516</v>
      </c>
      <c r="B238" s="41" t="str">
        <f>IF(SUM('Test 1'!C42,'Test  2'!C42,'Test 3'!C42,'Test 4'!C42,'Test 5'!C42)= 0,"-", AVERAGE('Test 1'!C42,'Test  2'!C42,'Test 3'!C42,'Test 4'!C42,'Test 5'!C42))</f>
        <v>-</v>
      </c>
      <c r="I238" s="70"/>
      <c r="J238" s="70"/>
      <c r="K238" s="70"/>
      <c r="L238" s="70"/>
      <c r="M238" s="70"/>
      <c r="N238" s="70"/>
      <c r="O238" s="70"/>
      <c r="P238" s="70"/>
      <c r="Q238" s="70"/>
      <c r="R238" s="70"/>
      <c r="S238" s="70"/>
      <c r="T238" s="70"/>
      <c r="U238" s="70"/>
      <c r="V238" s="70"/>
      <c r="W238" s="70"/>
      <c r="X238" s="70"/>
      <c r="Y238" s="70"/>
      <c r="Z238" s="70"/>
    </row>
    <row r="239" spans="1:26" ht="15.75" x14ac:dyDescent="0.25">
      <c r="A239" s="82" t="s">
        <v>8</v>
      </c>
      <c r="B239" s="41" t="str">
        <f>IF(SUM('Test 1'!C43,'Test  2'!C43,'Test 3'!C43,'Test 4'!C43,'Test 5'!C43)= 0,"-", AVERAGE('Test 1'!C43,'Test  2'!C43,'Test 3'!C43,'Test 4'!C43,'Test 5'!C43))</f>
        <v>-</v>
      </c>
      <c r="I239" s="70"/>
      <c r="J239" s="70"/>
      <c r="K239" s="70"/>
      <c r="L239" s="70"/>
      <c r="M239" s="70"/>
      <c r="N239" s="70"/>
      <c r="O239" s="70"/>
      <c r="P239" s="70"/>
      <c r="Q239" s="70"/>
      <c r="R239" s="70"/>
      <c r="S239" s="70"/>
      <c r="T239" s="70"/>
      <c r="U239" s="70"/>
      <c r="V239" s="70"/>
      <c r="W239" s="70"/>
      <c r="X239" s="70"/>
      <c r="Y239" s="70"/>
      <c r="Z239" s="70"/>
    </row>
    <row r="240" spans="1:26" x14ac:dyDescent="0.25">
      <c r="A240" s="60" t="s">
        <v>378</v>
      </c>
      <c r="B240" s="41" t="str">
        <f>IF(SUM('Test 1'!C44,'Test  2'!C44,'Test 3'!C44,'Test 4'!C44,'Test 5'!C44)= 0,"-", AVERAGE('Test 1'!C44,'Test  2'!C44,'Test 3'!C44,'Test 4'!C44,'Test 5'!C44))</f>
        <v>-</v>
      </c>
      <c r="I240" s="70"/>
      <c r="J240" s="70"/>
      <c r="K240" s="70"/>
      <c r="L240" s="70"/>
      <c r="M240" s="70"/>
      <c r="N240" s="70"/>
      <c r="O240" s="70"/>
      <c r="P240" s="70"/>
      <c r="Q240" s="70"/>
      <c r="R240" s="70"/>
      <c r="S240" s="70"/>
      <c r="T240" s="70"/>
      <c r="U240" s="70"/>
      <c r="V240" s="70"/>
      <c r="W240" s="70"/>
      <c r="X240" s="70"/>
      <c r="Y240" s="70"/>
      <c r="Z240" s="70"/>
    </row>
    <row r="241" spans="1:26" x14ac:dyDescent="0.25">
      <c r="A241" s="60" t="s">
        <v>379</v>
      </c>
      <c r="B241" s="41" t="str">
        <f>IF(SUM('Test 1'!C45,'Test  2'!C45,'Test 3'!C45,'Test 4'!C45,'Test 5'!C45)= 0,"-", AVERAGE('Test 1'!C45,'Test  2'!C45,'Test 3'!C45,'Test 4'!C45,'Test 5'!C45))</f>
        <v>-</v>
      </c>
      <c r="I241" s="70"/>
      <c r="J241" s="70"/>
      <c r="K241" s="70"/>
      <c r="L241" s="70"/>
      <c r="M241" s="70"/>
      <c r="N241" s="70"/>
      <c r="O241" s="70"/>
      <c r="P241" s="70"/>
      <c r="Q241" s="70"/>
      <c r="R241" s="70"/>
      <c r="S241" s="70"/>
      <c r="T241" s="70"/>
      <c r="U241" s="70"/>
      <c r="V241" s="70"/>
      <c r="W241" s="70"/>
      <c r="X241" s="70"/>
      <c r="Y241" s="70"/>
      <c r="Z241" s="70"/>
    </row>
    <row r="242" spans="1:26" x14ac:dyDescent="0.25">
      <c r="A242" s="60" t="s">
        <v>380</v>
      </c>
      <c r="B242" s="41" t="str">
        <f>IF(SUM('Test 1'!C46,'Test  2'!C46,'Test 3'!C46,'Test 4'!C46,'Test 5'!C46)= 0,"-", AVERAGE('Test 1'!C46,'Test  2'!C46,'Test 3'!C46,'Test 4'!C46,'Test 5'!C46))</f>
        <v>-</v>
      </c>
      <c r="I242" s="70"/>
      <c r="J242" s="70"/>
      <c r="K242" s="70"/>
      <c r="L242" s="70"/>
      <c r="M242" s="70"/>
      <c r="N242" s="70"/>
      <c r="O242" s="70"/>
      <c r="P242" s="70"/>
      <c r="Q242" s="70"/>
      <c r="R242" s="70"/>
      <c r="S242" s="70"/>
      <c r="T242" s="70"/>
      <c r="U242" s="70"/>
      <c r="V242" s="70"/>
      <c r="W242" s="70"/>
      <c r="X242" s="70"/>
      <c r="Y242" s="70"/>
      <c r="Z242" s="70"/>
    </row>
    <row r="243" spans="1:26" x14ac:dyDescent="0.25">
      <c r="A243" s="60" t="s">
        <v>381</v>
      </c>
      <c r="B243" s="41" t="str">
        <f>IF(SUM('Test 1'!C47,'Test  2'!C47,'Test 3'!C47,'Test 4'!C47,'Test 5'!C47)= 0,"-", AVERAGE('Test 1'!C47,'Test  2'!C47,'Test 3'!C47,'Test 4'!C47,'Test 5'!C47))</f>
        <v>-</v>
      </c>
      <c r="I243" s="70"/>
      <c r="J243" s="70"/>
      <c r="K243" s="70"/>
      <c r="L243" s="70"/>
      <c r="M243" s="70"/>
      <c r="N243" s="70"/>
      <c r="O243" s="70"/>
      <c r="P243" s="70"/>
      <c r="Q243" s="70"/>
      <c r="R243" s="70"/>
      <c r="S243" s="70"/>
      <c r="T243" s="70"/>
      <c r="U243" s="70"/>
      <c r="V243" s="70"/>
      <c r="W243" s="70"/>
      <c r="X243" s="70"/>
      <c r="Y243" s="70"/>
      <c r="Z243" s="70"/>
    </row>
    <row r="244" spans="1:26" x14ac:dyDescent="0.25">
      <c r="A244" s="60" t="s">
        <v>382</v>
      </c>
      <c r="B244" s="41" t="str">
        <f>IF(SUM('Test 1'!C48,'Test  2'!C48,'Test 3'!C48,'Test 4'!C48,'Test 5'!C48)= 0,"-", AVERAGE('Test 1'!C48,'Test  2'!C48,'Test 3'!C48,'Test 4'!C48,'Test 5'!C48))</f>
        <v>-</v>
      </c>
      <c r="I244" s="70"/>
      <c r="J244" s="70"/>
      <c r="K244" s="70"/>
      <c r="L244" s="70"/>
      <c r="M244" s="70"/>
      <c r="N244" s="70"/>
      <c r="O244" s="70"/>
      <c r="P244" s="70"/>
      <c r="Q244" s="70"/>
      <c r="R244" s="70"/>
      <c r="S244" s="70"/>
      <c r="T244" s="70"/>
      <c r="U244" s="70"/>
      <c r="V244" s="70"/>
      <c r="W244" s="70"/>
      <c r="X244" s="70"/>
      <c r="Y244" s="70"/>
      <c r="Z244" s="70"/>
    </row>
    <row r="245" spans="1:26" x14ac:dyDescent="0.25">
      <c r="A245" s="60" t="s">
        <v>11</v>
      </c>
      <c r="B245" s="41" t="str">
        <f>IF(SUM('Test 1'!C49,'Test  2'!C49,'Test 3'!C49,'Test 4'!C49,'Test 5'!C49)= 0,"-", AVERAGE('Test 1'!C49,'Test  2'!C49,'Test 3'!C49,'Test 4'!C49,'Test 5'!C49))</f>
        <v>-</v>
      </c>
      <c r="I245" s="70"/>
      <c r="J245" s="70"/>
      <c r="K245" s="70"/>
      <c r="L245" s="70"/>
      <c r="M245" s="70"/>
      <c r="N245" s="70"/>
      <c r="O245" s="70"/>
      <c r="P245" s="70"/>
      <c r="Q245" s="70"/>
      <c r="R245" s="70"/>
      <c r="S245" s="70"/>
      <c r="T245" s="70"/>
      <c r="U245" s="70"/>
      <c r="V245" s="70"/>
      <c r="W245" s="70"/>
      <c r="X245" s="70"/>
      <c r="Y245" s="70"/>
      <c r="Z245" s="70"/>
    </row>
    <row r="246" spans="1:26" x14ac:dyDescent="0.25">
      <c r="A246" s="60" t="s">
        <v>417</v>
      </c>
      <c r="B246" s="41" t="str">
        <f>IF(SUM('Test 1'!C50,'Test  2'!C50,'Test 3'!C50,'Test 4'!C50,'Test 5'!C50)= 0,"-", AVERAGE('Test 1'!C50,'Test  2'!C50,'Test 3'!C50,'Test 4'!C50,'Test 5'!C50))</f>
        <v>-</v>
      </c>
      <c r="I246" s="70"/>
      <c r="J246" s="70"/>
      <c r="K246" s="70"/>
      <c r="L246" s="70"/>
      <c r="M246" s="70"/>
      <c r="N246" s="70"/>
      <c r="O246" s="70"/>
      <c r="P246" s="70"/>
      <c r="Q246" s="70"/>
      <c r="R246" s="70"/>
      <c r="S246" s="70"/>
      <c r="T246" s="70"/>
      <c r="U246" s="70"/>
      <c r="V246" s="70"/>
      <c r="W246" s="70"/>
      <c r="X246" s="70"/>
      <c r="Y246" s="70"/>
      <c r="Z246" s="70"/>
    </row>
    <row r="247" spans="1:26" ht="15.75" x14ac:dyDescent="0.25">
      <c r="A247" s="82" t="s">
        <v>383</v>
      </c>
      <c r="B247" s="41" t="str">
        <f>IF(SUM('Test 1'!C51,'Test  2'!C51,'Test 3'!C51,'Test 4'!C51,'Test 5'!C51)= 0,"-", AVERAGE('Test 1'!C51,'Test  2'!C51,'Test 3'!C51,'Test 4'!C51,'Test 5'!C51))</f>
        <v>-</v>
      </c>
      <c r="I247" s="70"/>
      <c r="J247" s="70"/>
      <c r="K247" s="70"/>
      <c r="L247" s="70"/>
      <c r="M247" s="70"/>
      <c r="N247" s="70"/>
      <c r="O247" s="70"/>
      <c r="P247" s="70"/>
      <c r="Q247" s="70"/>
      <c r="R247" s="70"/>
      <c r="S247" s="70"/>
      <c r="T247" s="70"/>
      <c r="U247" s="70"/>
      <c r="V247" s="70"/>
      <c r="W247" s="70"/>
      <c r="X247" s="70"/>
      <c r="Y247" s="70"/>
      <c r="Z247" s="70"/>
    </row>
    <row r="248" spans="1:26" x14ac:dyDescent="0.25">
      <c r="A248" s="83" t="s">
        <v>385</v>
      </c>
      <c r="B248" s="41" t="str">
        <f>IF(SUM('Test 1'!C52,'Test  2'!C52,'Test 3'!C52,'Test 4'!C52,'Test 5'!C52)= 0,"-", AVERAGE('Test 1'!C52,'Test  2'!C52,'Test 3'!C52,'Test 4'!C52,'Test 5'!C52))</f>
        <v>-</v>
      </c>
      <c r="I248" s="70"/>
      <c r="J248" s="70"/>
      <c r="K248" s="70"/>
      <c r="L248" s="70"/>
      <c r="M248" s="70"/>
      <c r="N248" s="70"/>
      <c r="O248" s="70"/>
      <c r="P248" s="70"/>
      <c r="Q248" s="70"/>
      <c r="R248" s="70"/>
      <c r="S248" s="70"/>
      <c r="T248" s="70"/>
      <c r="U248" s="70"/>
      <c r="V248" s="70"/>
      <c r="W248" s="70"/>
      <c r="X248" s="70"/>
      <c r="Y248" s="70"/>
      <c r="Z248" s="70"/>
    </row>
    <row r="249" spans="1:26" x14ac:dyDescent="0.25">
      <c r="A249" s="60" t="s">
        <v>384</v>
      </c>
      <c r="B249" s="41" t="str">
        <f>IF(SUM('Test 1'!C53,'Test  2'!C53,'Test 3'!C53,'Test 4'!C53,'Test 5'!C53)= 0,"-", AVERAGE('Test 1'!C53,'Test  2'!C53,'Test 3'!C53,'Test 4'!C53,'Test 5'!C53))</f>
        <v>-</v>
      </c>
      <c r="I249" s="70"/>
      <c r="J249" s="70"/>
      <c r="K249" s="70"/>
      <c r="L249" s="70"/>
      <c r="M249" s="70"/>
      <c r="N249" s="70"/>
      <c r="O249" s="70"/>
      <c r="P249" s="70"/>
      <c r="Q249" s="70"/>
      <c r="R249" s="70"/>
      <c r="S249" s="70"/>
      <c r="T249" s="70"/>
      <c r="U249" s="70"/>
      <c r="V249" s="70"/>
      <c r="W249" s="70"/>
      <c r="X249" s="70"/>
      <c r="Y249" s="70"/>
      <c r="Z249" s="70"/>
    </row>
    <row r="250" spans="1:26" x14ac:dyDescent="0.25">
      <c r="A250" s="60" t="s">
        <v>386</v>
      </c>
      <c r="B250" s="41" t="str">
        <f>IF(SUM('Test 1'!C54,'Test  2'!C54,'Test 3'!C54,'Test 4'!C54,'Test 5'!C54)= 0,"-", AVERAGE('Test 1'!C54,'Test  2'!C54,'Test 3'!C54,'Test 4'!C54,'Test 5'!C54))</f>
        <v>-</v>
      </c>
      <c r="I250" s="70"/>
      <c r="J250" s="70"/>
      <c r="K250" s="70"/>
      <c r="L250" s="70"/>
      <c r="M250" s="70"/>
      <c r="N250" s="70"/>
      <c r="O250" s="70"/>
      <c r="P250" s="70"/>
      <c r="Q250" s="70"/>
      <c r="R250" s="70"/>
      <c r="S250" s="70"/>
      <c r="T250" s="70"/>
      <c r="U250" s="70"/>
      <c r="V250" s="70"/>
      <c r="W250" s="70"/>
      <c r="X250" s="70"/>
      <c r="Y250" s="70"/>
      <c r="Z250" s="70"/>
    </row>
    <row r="251" spans="1:26" x14ac:dyDescent="0.25">
      <c r="A251" s="60" t="s">
        <v>222</v>
      </c>
      <c r="B251" s="41" t="str">
        <f>IF(SUM('Test 1'!C55,'Test  2'!C55,'Test 3'!C55,'Test 4'!C55,'Test 5'!C55)= 0,"-", AVERAGE('Test 1'!C55,'Test  2'!C55,'Test 3'!C55,'Test 4'!C55,'Test 5'!C55))</f>
        <v>-</v>
      </c>
      <c r="I251" s="70"/>
      <c r="J251" s="70"/>
      <c r="K251" s="70"/>
      <c r="L251" s="70"/>
      <c r="M251" s="70"/>
      <c r="N251" s="70"/>
      <c r="O251" s="70"/>
      <c r="P251" s="70"/>
      <c r="Q251" s="70"/>
      <c r="R251" s="70"/>
      <c r="S251" s="70"/>
      <c r="T251" s="70"/>
      <c r="U251" s="70"/>
      <c r="V251" s="70"/>
      <c r="W251" s="70"/>
      <c r="X251" s="70"/>
      <c r="Y251" s="70"/>
      <c r="Z251" s="70"/>
    </row>
    <row r="252" spans="1:26" x14ac:dyDescent="0.25">
      <c r="A252" s="60" t="s">
        <v>387</v>
      </c>
      <c r="B252" s="41" t="str">
        <f>IF(SUM('Test 1'!C56,'Test  2'!C56,'Test 3'!C56,'Test 4'!C56,'Test 5'!C56)= 0,"-", AVERAGE('Test 1'!C56,'Test  2'!C56,'Test 3'!C56,'Test 4'!C56,'Test 5'!C56))</f>
        <v>-</v>
      </c>
      <c r="I252" s="70"/>
      <c r="J252" s="70"/>
      <c r="K252" s="70"/>
      <c r="L252" s="70"/>
      <c r="M252" s="70"/>
      <c r="N252" s="70"/>
      <c r="O252" s="70"/>
      <c r="P252" s="70"/>
      <c r="Q252" s="70"/>
      <c r="R252" s="70"/>
      <c r="S252" s="70"/>
      <c r="T252" s="70"/>
      <c r="U252" s="70"/>
      <c r="V252" s="70"/>
      <c r="W252" s="70"/>
      <c r="X252" s="70"/>
      <c r="Y252" s="70"/>
      <c r="Z252" s="70"/>
    </row>
    <row r="253" spans="1:26" x14ac:dyDescent="0.25">
      <c r="A253" s="60" t="s">
        <v>388</v>
      </c>
      <c r="B253" s="41" t="str">
        <f>IF(SUM('Test 1'!C57,'Test  2'!C57,'Test 3'!C57,'Test 4'!C57,'Test 5'!C57)= 0,"-", AVERAGE('Test 1'!C57,'Test  2'!C57,'Test 3'!C57,'Test 4'!C57,'Test 5'!C57))</f>
        <v>-</v>
      </c>
      <c r="I253" s="70"/>
      <c r="J253" s="70"/>
      <c r="K253" s="70"/>
      <c r="L253" s="70"/>
      <c r="M253" s="70"/>
      <c r="N253" s="70"/>
      <c r="O253" s="70"/>
      <c r="P253" s="70"/>
      <c r="Q253" s="70"/>
      <c r="R253" s="70"/>
      <c r="S253" s="70"/>
      <c r="T253" s="70"/>
      <c r="U253" s="70"/>
      <c r="V253" s="70"/>
      <c r="W253" s="70"/>
      <c r="X253" s="70"/>
      <c r="Y253" s="70"/>
      <c r="Z253" s="70"/>
    </row>
    <row r="254" spans="1:26" x14ac:dyDescent="0.25">
      <c r="A254" s="60" t="s">
        <v>373</v>
      </c>
      <c r="B254" s="41" t="str">
        <f>IF(SUM('Test 1'!C58,'Test  2'!C58,'Test 3'!C58,'Test 4'!C58,'Test 5'!C58)= 0,"-", AVERAGE('Test 1'!C58,'Test  2'!C58,'Test 3'!C58,'Test 4'!C58,'Test 5'!C58))</f>
        <v>-</v>
      </c>
      <c r="I254" s="70"/>
      <c r="J254" s="70"/>
      <c r="K254" s="70"/>
      <c r="L254" s="70"/>
      <c r="M254" s="70"/>
      <c r="N254" s="70"/>
      <c r="O254" s="70"/>
      <c r="P254" s="70"/>
      <c r="Q254" s="70"/>
      <c r="R254" s="70"/>
      <c r="S254" s="70"/>
      <c r="T254" s="70"/>
      <c r="U254" s="70"/>
      <c r="V254" s="70"/>
      <c r="W254" s="70"/>
      <c r="X254" s="70"/>
      <c r="Y254" s="70"/>
      <c r="Z254" s="70"/>
    </row>
    <row r="255" spans="1:26" x14ac:dyDescent="0.25">
      <c r="A255" s="60" t="s">
        <v>389</v>
      </c>
      <c r="B255" s="41" t="str">
        <f>IF(SUM('Test 1'!C59,'Test  2'!C59,'Test 3'!C59,'Test 4'!C59,'Test 5'!C59)= 0,"-", AVERAGE('Test 1'!C59,'Test  2'!C59,'Test 3'!C59,'Test 4'!C59,'Test 5'!C59))</f>
        <v>-</v>
      </c>
      <c r="I255" s="70"/>
      <c r="J255" s="70"/>
      <c r="K255" s="70"/>
      <c r="L255" s="70"/>
      <c r="M255" s="70"/>
      <c r="N255" s="70"/>
      <c r="O255" s="70"/>
      <c r="P255" s="70"/>
      <c r="Q255" s="70"/>
      <c r="R255" s="70"/>
      <c r="S255" s="70"/>
      <c r="T255" s="70"/>
      <c r="U255" s="70"/>
      <c r="V255" s="70"/>
      <c r="W255" s="70"/>
      <c r="X255" s="70"/>
      <c r="Y255" s="70"/>
      <c r="Z255" s="70"/>
    </row>
    <row r="256" spans="1:26" x14ac:dyDescent="0.25">
      <c r="A256" s="60" t="s">
        <v>390</v>
      </c>
      <c r="B256" s="41" t="str">
        <f>IF(SUM('Test 1'!C60,'Test  2'!C60,'Test 3'!C60,'Test 4'!C60,'Test 5'!C60)= 0,"-", AVERAGE('Test 1'!C60,'Test  2'!C60,'Test 3'!C60,'Test 4'!C60,'Test 5'!C60))</f>
        <v>-</v>
      </c>
      <c r="I256" s="70"/>
      <c r="J256" s="70"/>
      <c r="K256" s="70"/>
      <c r="L256" s="70"/>
      <c r="M256" s="70"/>
      <c r="N256" s="70"/>
      <c r="O256" s="70"/>
      <c r="P256" s="70"/>
      <c r="Q256" s="70"/>
      <c r="R256" s="70"/>
      <c r="S256" s="70"/>
      <c r="T256" s="70"/>
      <c r="U256" s="70"/>
      <c r="V256" s="70"/>
      <c r="W256" s="70"/>
      <c r="X256" s="70"/>
      <c r="Y256" s="70"/>
      <c r="Z256" s="70"/>
    </row>
    <row r="257" spans="1:26" x14ac:dyDescent="0.25">
      <c r="A257" s="60" t="s">
        <v>391</v>
      </c>
      <c r="B257" s="41" t="str">
        <f>IF(SUM('Test 1'!C61,'Test  2'!C61,'Test 3'!C61,'Test 4'!C61,'Test 5'!C61)= 0,"-", AVERAGE('Test 1'!C61,'Test  2'!C61,'Test 3'!C61,'Test 4'!C61,'Test 5'!C61))</f>
        <v>-</v>
      </c>
      <c r="I257" s="70"/>
      <c r="J257" s="70"/>
      <c r="K257" s="70"/>
      <c r="L257" s="70"/>
      <c r="M257" s="70"/>
      <c r="N257" s="70"/>
      <c r="O257" s="70"/>
      <c r="P257" s="70"/>
      <c r="Q257" s="70"/>
      <c r="R257" s="70"/>
      <c r="S257" s="70"/>
      <c r="T257" s="70"/>
      <c r="U257" s="70"/>
      <c r="V257" s="70"/>
      <c r="W257" s="70"/>
      <c r="X257" s="70"/>
      <c r="Y257" s="70"/>
      <c r="Z257" s="70"/>
    </row>
    <row r="258" spans="1:26" x14ac:dyDescent="0.25">
      <c r="A258" s="83" t="s">
        <v>392</v>
      </c>
      <c r="B258" s="41" t="str">
        <f>IF(SUM('Test 1'!C62,'Test  2'!C62,'Test 3'!C62,'Test 4'!C62,'Test 5'!C62)= 0,"-", AVERAGE('Test 1'!C62,'Test  2'!C62,'Test 3'!C62,'Test 4'!C62,'Test 5'!C62))</f>
        <v>-</v>
      </c>
      <c r="I258" s="70"/>
      <c r="J258" s="70"/>
      <c r="K258" s="70"/>
      <c r="L258" s="70"/>
      <c r="M258" s="70"/>
      <c r="N258" s="70"/>
      <c r="O258" s="70"/>
      <c r="P258" s="70"/>
      <c r="Q258" s="70"/>
      <c r="R258" s="70"/>
      <c r="S258" s="70"/>
      <c r="T258" s="70"/>
      <c r="U258" s="70"/>
      <c r="V258" s="70"/>
      <c r="W258" s="70"/>
      <c r="X258" s="70"/>
      <c r="Y258" s="70"/>
      <c r="Z258" s="70"/>
    </row>
    <row r="259" spans="1:26" x14ac:dyDescent="0.25">
      <c r="A259" s="60" t="s">
        <v>393</v>
      </c>
      <c r="B259" s="41" t="str">
        <f>IF(SUM('Test 1'!C63,'Test  2'!C63,'Test 3'!C63,'Test 4'!C63,'Test 5'!C63)= 0,"-", AVERAGE('Test 1'!C63,'Test  2'!C63,'Test 3'!C63,'Test 4'!C63,'Test 5'!C63))</f>
        <v>-</v>
      </c>
      <c r="I259" s="70"/>
      <c r="J259" s="70"/>
      <c r="K259" s="70"/>
      <c r="L259" s="70"/>
      <c r="M259" s="70"/>
      <c r="N259" s="70"/>
      <c r="O259" s="70"/>
      <c r="P259" s="70"/>
      <c r="Q259" s="70"/>
      <c r="R259" s="70"/>
      <c r="S259" s="70"/>
      <c r="T259" s="70"/>
      <c r="U259" s="70"/>
      <c r="V259" s="70"/>
      <c r="W259" s="70"/>
      <c r="X259" s="70"/>
      <c r="Y259" s="70"/>
      <c r="Z259" s="70"/>
    </row>
    <row r="260" spans="1:26" x14ac:dyDescent="0.25">
      <c r="A260" s="60" t="s">
        <v>394</v>
      </c>
      <c r="B260" s="41" t="str">
        <f>IF(SUM('Test 1'!C64,'Test  2'!C64,'Test 3'!C64,'Test 4'!C64,'Test 5'!C64)= 0,"-", AVERAGE('Test 1'!C64,'Test  2'!C64,'Test 3'!C64,'Test 4'!C64,'Test 5'!C64))</f>
        <v>-</v>
      </c>
      <c r="I260" s="70"/>
      <c r="J260" s="70"/>
      <c r="K260" s="70"/>
      <c r="L260" s="70"/>
      <c r="M260" s="70"/>
      <c r="N260" s="70"/>
      <c r="O260" s="70"/>
      <c r="P260" s="70"/>
      <c r="Q260" s="70"/>
      <c r="R260" s="70"/>
      <c r="S260" s="70"/>
      <c r="T260" s="70"/>
      <c r="U260" s="70"/>
      <c r="V260" s="70"/>
      <c r="W260" s="70"/>
      <c r="X260" s="70"/>
      <c r="Y260" s="70"/>
      <c r="Z260" s="70"/>
    </row>
    <row r="261" spans="1:26" x14ac:dyDescent="0.25">
      <c r="A261" s="60" t="s">
        <v>395</v>
      </c>
      <c r="B261" s="41" t="str">
        <f>IF(SUM('Test 1'!C65,'Test  2'!C65,'Test 3'!C65,'Test 4'!C65,'Test 5'!C65)= 0,"-", AVERAGE('Test 1'!C65,'Test  2'!C65,'Test 3'!C65,'Test 4'!C65,'Test 5'!C65))</f>
        <v>-</v>
      </c>
      <c r="I261" s="70"/>
      <c r="J261" s="70"/>
      <c r="K261" s="70"/>
      <c r="L261" s="70"/>
      <c r="M261" s="70"/>
      <c r="N261" s="70"/>
      <c r="O261" s="70"/>
      <c r="P261" s="70"/>
      <c r="Q261" s="70"/>
      <c r="R261" s="70"/>
      <c r="S261" s="70"/>
      <c r="T261" s="70"/>
      <c r="U261" s="70"/>
      <c r="V261" s="70"/>
      <c r="W261" s="70"/>
      <c r="X261" s="70"/>
      <c r="Y261" s="70"/>
      <c r="Z261" s="70"/>
    </row>
    <row r="262" spans="1:26" x14ac:dyDescent="0.25">
      <c r="A262" s="60" t="s">
        <v>396</v>
      </c>
      <c r="B262" s="41" t="str">
        <f>IF(SUM('Test 1'!C66,'Test  2'!C66,'Test 3'!C66,'Test 4'!C66,'Test 5'!C66)= 0,"-", AVERAGE('Test 1'!C66,'Test  2'!C66,'Test 3'!C66,'Test 4'!C66,'Test 5'!C66))</f>
        <v>-</v>
      </c>
      <c r="I262" s="70"/>
      <c r="J262" s="70"/>
      <c r="K262" s="70"/>
      <c r="L262" s="70"/>
      <c r="M262" s="70"/>
      <c r="N262" s="70"/>
      <c r="O262" s="70"/>
      <c r="P262" s="70"/>
      <c r="Q262" s="70"/>
      <c r="R262" s="70"/>
      <c r="S262" s="70"/>
      <c r="T262" s="70"/>
      <c r="U262" s="70"/>
      <c r="V262" s="70"/>
      <c r="W262" s="70"/>
      <c r="X262" s="70"/>
      <c r="Y262" s="70"/>
      <c r="Z262" s="70"/>
    </row>
    <row r="263" spans="1:26" x14ac:dyDescent="0.25">
      <c r="A263" s="60" t="s">
        <v>397</v>
      </c>
      <c r="B263" s="41" t="str">
        <f>IF(SUM('Test 1'!C67,'Test  2'!C67,'Test 3'!C67,'Test 4'!C67,'Test 5'!C67)= 0,"-", AVERAGE('Test 1'!C67,'Test  2'!C67,'Test 3'!C67,'Test 4'!C67,'Test 5'!C67))</f>
        <v>-</v>
      </c>
      <c r="I263" s="70"/>
      <c r="J263" s="70"/>
      <c r="K263" s="70"/>
      <c r="L263" s="70"/>
      <c r="M263" s="70"/>
      <c r="N263" s="70"/>
      <c r="O263" s="70"/>
      <c r="P263" s="70"/>
      <c r="Q263" s="70"/>
      <c r="R263" s="70"/>
      <c r="S263" s="70"/>
      <c r="T263" s="70"/>
      <c r="U263" s="70"/>
      <c r="V263" s="70"/>
      <c r="W263" s="70"/>
      <c r="X263" s="70"/>
      <c r="Y263" s="70"/>
      <c r="Z263" s="70"/>
    </row>
    <row r="264" spans="1:26" x14ac:dyDescent="0.25">
      <c r="A264" s="60" t="s">
        <v>398</v>
      </c>
      <c r="B264" s="41" t="str">
        <f>IF(SUM('Test 1'!C68,'Test  2'!C68,'Test 3'!C68,'Test 4'!C68,'Test 5'!C68)= 0,"-", AVERAGE('Test 1'!C68,'Test  2'!C68,'Test 3'!C68,'Test 4'!C68,'Test 5'!C68))</f>
        <v>-</v>
      </c>
      <c r="I264" s="70"/>
      <c r="J264" s="70"/>
      <c r="K264" s="70"/>
      <c r="L264" s="70"/>
      <c r="M264" s="70"/>
      <c r="N264" s="70"/>
      <c r="O264" s="70"/>
      <c r="P264" s="70"/>
      <c r="Q264" s="70"/>
      <c r="R264" s="70"/>
      <c r="S264" s="70"/>
      <c r="T264" s="70"/>
      <c r="U264" s="70"/>
      <c r="V264" s="70"/>
      <c r="W264" s="70"/>
      <c r="X264" s="70"/>
      <c r="Y264" s="70"/>
      <c r="Z264" s="70"/>
    </row>
    <row r="265" spans="1:26" x14ac:dyDescent="0.25">
      <c r="A265" s="60" t="s">
        <v>399</v>
      </c>
      <c r="B265" s="41" t="str">
        <f>IF(SUM('Test 1'!C69,'Test  2'!C69,'Test 3'!C69,'Test 4'!C69,'Test 5'!C69)= 0,"-", AVERAGE('Test 1'!C69,'Test  2'!C69,'Test 3'!C69,'Test 4'!C69,'Test 5'!C69))</f>
        <v>-</v>
      </c>
      <c r="I265" s="70"/>
      <c r="J265" s="70"/>
      <c r="K265" s="70"/>
      <c r="L265" s="70"/>
      <c r="M265" s="70"/>
      <c r="N265" s="70"/>
      <c r="O265" s="70"/>
      <c r="P265" s="70"/>
      <c r="Q265" s="70"/>
      <c r="R265" s="70"/>
      <c r="S265" s="70"/>
      <c r="T265" s="70"/>
      <c r="U265" s="70"/>
      <c r="V265" s="70"/>
      <c r="W265" s="70"/>
      <c r="X265" s="70"/>
      <c r="Y265" s="70"/>
      <c r="Z265" s="70"/>
    </row>
    <row r="266" spans="1:26" ht="15.75" x14ac:dyDescent="0.25">
      <c r="A266" s="82" t="s">
        <v>95</v>
      </c>
      <c r="B266" s="41" t="str">
        <f>IF(SUM('Test 1'!C70,'Test  2'!C70,'Test 3'!C70,'Test 4'!C70,'Test 5'!C70)= 0,"-", AVERAGE('Test 1'!C70,'Test  2'!C70,'Test 3'!C70,'Test 4'!C70,'Test 5'!C70))</f>
        <v>-</v>
      </c>
      <c r="I266" s="70"/>
      <c r="J266" s="70"/>
      <c r="K266" s="70"/>
      <c r="L266" s="70"/>
      <c r="M266" s="70"/>
      <c r="N266" s="70"/>
      <c r="O266" s="70"/>
      <c r="P266" s="70"/>
      <c r="Q266" s="70"/>
      <c r="R266" s="70"/>
      <c r="S266" s="70"/>
      <c r="T266" s="70"/>
      <c r="U266" s="70"/>
      <c r="V266" s="70"/>
      <c r="W266" s="70"/>
      <c r="X266" s="70"/>
      <c r="Y266" s="70"/>
      <c r="Z266" s="70"/>
    </row>
    <row r="267" spans="1:26" x14ac:dyDescent="0.25">
      <c r="A267" s="60" t="s">
        <v>400</v>
      </c>
      <c r="B267" s="41" t="str">
        <f>IF(SUM('Test 1'!C71,'Test  2'!C71,'Test 3'!C71,'Test 4'!C71,'Test 5'!C71)= 0,"-", AVERAGE('Test 1'!C71,'Test  2'!C71,'Test 3'!C71,'Test 4'!C71,'Test 5'!C71))</f>
        <v>-</v>
      </c>
      <c r="I267" s="70"/>
      <c r="J267" s="70"/>
      <c r="K267" s="70"/>
      <c r="L267" s="70"/>
      <c r="M267" s="70"/>
      <c r="N267" s="70"/>
      <c r="O267" s="70"/>
      <c r="P267" s="70"/>
      <c r="Q267" s="70"/>
      <c r="R267" s="70"/>
      <c r="S267" s="70"/>
      <c r="T267" s="70"/>
      <c r="U267" s="70"/>
      <c r="V267" s="70"/>
      <c r="W267" s="70"/>
      <c r="X267" s="70"/>
      <c r="Y267" s="70"/>
      <c r="Z267" s="70"/>
    </row>
    <row r="268" spans="1:26" x14ac:dyDescent="0.25">
      <c r="A268" s="60" t="s">
        <v>401</v>
      </c>
      <c r="B268" s="41" t="str">
        <f>IF(SUM('Test 1'!C72,'Test  2'!C72,'Test 3'!C72,'Test 4'!C72,'Test 5'!C72)= 0,"-", AVERAGE('Test 1'!C72,'Test  2'!C72,'Test 3'!C72,'Test 4'!C72,'Test 5'!C72))</f>
        <v>-</v>
      </c>
      <c r="I268" s="70"/>
      <c r="J268" s="70"/>
      <c r="K268" s="70"/>
      <c r="L268" s="70"/>
      <c r="M268" s="70"/>
      <c r="N268" s="70"/>
      <c r="O268" s="70"/>
      <c r="P268" s="70"/>
      <c r="Q268" s="70"/>
      <c r="R268" s="70"/>
      <c r="S268" s="70"/>
      <c r="T268" s="70"/>
      <c r="U268" s="70"/>
      <c r="V268" s="70"/>
      <c r="W268" s="70"/>
      <c r="X268" s="70"/>
      <c r="Y268" s="70"/>
      <c r="Z268" s="70"/>
    </row>
    <row r="269" spans="1:26" x14ac:dyDescent="0.25">
      <c r="A269" s="60" t="s">
        <v>402</v>
      </c>
      <c r="B269" s="41" t="str">
        <f>IF(SUM('Test 1'!C73,'Test  2'!C73,'Test 3'!C73,'Test 4'!C73,'Test 5'!C73)= 0,"-", AVERAGE('Test 1'!C73,'Test  2'!C73,'Test 3'!C73,'Test 4'!C73,'Test 5'!C73))</f>
        <v>-</v>
      </c>
      <c r="I269" s="70"/>
      <c r="J269" s="70"/>
      <c r="K269" s="70"/>
      <c r="L269" s="70"/>
      <c r="M269" s="70"/>
      <c r="N269" s="70"/>
      <c r="O269" s="70"/>
      <c r="P269" s="70"/>
      <c r="Q269" s="70"/>
      <c r="R269" s="70"/>
      <c r="S269" s="70"/>
      <c r="T269" s="70"/>
      <c r="U269" s="70"/>
      <c r="V269" s="70"/>
      <c r="W269" s="70"/>
      <c r="X269" s="70"/>
      <c r="Y269" s="70"/>
      <c r="Z269" s="70"/>
    </row>
    <row r="270" spans="1:26" x14ac:dyDescent="0.25">
      <c r="A270" s="60" t="s">
        <v>403</v>
      </c>
      <c r="B270" s="41" t="str">
        <f>IF(SUM('Test 1'!C74,'Test  2'!C74,'Test 3'!C74,'Test 4'!C74,'Test 5'!C74)= 0,"-", AVERAGE('Test 1'!C74,'Test  2'!C74,'Test 3'!C74,'Test 4'!C74,'Test 5'!C74))</f>
        <v>-</v>
      </c>
      <c r="I270" s="70"/>
      <c r="J270" s="70"/>
      <c r="K270" s="70"/>
      <c r="L270" s="70"/>
      <c r="M270" s="70"/>
      <c r="N270" s="70"/>
      <c r="O270" s="70"/>
      <c r="P270" s="70"/>
      <c r="Q270" s="70"/>
      <c r="R270" s="70"/>
      <c r="S270" s="70"/>
      <c r="T270" s="70"/>
      <c r="U270" s="70"/>
      <c r="V270" s="70"/>
      <c r="W270" s="70"/>
      <c r="X270" s="70"/>
      <c r="Y270" s="70"/>
      <c r="Z270" s="70"/>
    </row>
    <row r="271" spans="1:26" x14ac:dyDescent="0.25">
      <c r="A271" s="60" t="s">
        <v>156</v>
      </c>
      <c r="B271" s="41" t="str">
        <f>IF(SUM('Test 1'!C75,'Test  2'!C75,'Test 3'!C75,'Test 4'!C75,'Test 5'!C75)= 0,"-", AVERAGE('Test 1'!C75,'Test  2'!C75,'Test 3'!C75,'Test 4'!C75,'Test 5'!C75))</f>
        <v>-</v>
      </c>
      <c r="I271" s="70"/>
      <c r="J271" s="70"/>
      <c r="K271" s="70"/>
      <c r="L271" s="70"/>
      <c r="M271" s="70"/>
      <c r="N271" s="70"/>
      <c r="O271" s="70"/>
      <c r="P271" s="70"/>
      <c r="Q271" s="70"/>
      <c r="R271" s="70"/>
      <c r="S271" s="70"/>
      <c r="T271" s="70"/>
      <c r="U271" s="70"/>
      <c r="V271" s="70"/>
      <c r="W271" s="70"/>
      <c r="X271" s="70"/>
      <c r="Y271" s="70"/>
      <c r="Z271" s="70"/>
    </row>
    <row r="272" spans="1:26" x14ac:dyDescent="0.25">
      <c r="A272" s="60" t="s">
        <v>157</v>
      </c>
      <c r="B272" s="41" t="str">
        <f>IF(SUM('Test 1'!C76,'Test  2'!C76,'Test 3'!C76,'Test 4'!C76,'Test 5'!C76)= 0,"-", AVERAGE('Test 1'!C76,'Test  2'!C76,'Test 3'!C76,'Test 4'!C76,'Test 5'!C76))</f>
        <v>-</v>
      </c>
      <c r="I272" s="70"/>
      <c r="J272" s="70"/>
      <c r="K272" s="70"/>
      <c r="L272" s="70"/>
      <c r="M272" s="70"/>
      <c r="N272" s="70"/>
      <c r="O272" s="70"/>
      <c r="P272" s="70"/>
      <c r="Q272" s="70"/>
      <c r="R272" s="70"/>
      <c r="S272" s="70"/>
      <c r="T272" s="70"/>
      <c r="U272" s="70"/>
      <c r="V272" s="70"/>
      <c r="W272" s="70"/>
      <c r="X272" s="70"/>
      <c r="Y272" s="70"/>
      <c r="Z272" s="70"/>
    </row>
    <row r="273" spans="1:26" x14ac:dyDescent="0.25">
      <c r="A273" s="60" t="s">
        <v>404</v>
      </c>
      <c r="B273" s="41" t="str">
        <f>IF(SUM('Test 1'!C77,'Test  2'!C77,'Test 3'!C77,'Test 4'!C77,'Test 5'!C77)= 0,"-", AVERAGE('Test 1'!C77,'Test  2'!C77,'Test 3'!C77,'Test 4'!C77,'Test 5'!C77))</f>
        <v>-</v>
      </c>
      <c r="I273" s="70"/>
      <c r="J273" s="70"/>
      <c r="K273" s="70"/>
      <c r="L273" s="70"/>
      <c r="M273" s="70"/>
      <c r="N273" s="70"/>
      <c r="O273" s="70"/>
      <c r="P273" s="70"/>
      <c r="Q273" s="70"/>
      <c r="R273" s="70"/>
      <c r="S273" s="70"/>
      <c r="T273" s="70"/>
      <c r="U273" s="70"/>
      <c r="V273" s="70"/>
      <c r="W273" s="70"/>
      <c r="X273" s="70"/>
      <c r="Y273" s="70"/>
      <c r="Z273" s="70"/>
    </row>
    <row r="274" spans="1:26" x14ac:dyDescent="0.25">
      <c r="A274" s="60" t="s">
        <v>405</v>
      </c>
      <c r="B274" s="41" t="str">
        <f>IF(SUM('Test 1'!C78,'Test  2'!C78,'Test 3'!C78,'Test 4'!C78,'Test 5'!C78)= 0,"-", AVERAGE('Test 1'!C78,'Test  2'!C78,'Test 3'!C78,'Test 4'!C78,'Test 5'!C78))</f>
        <v>-</v>
      </c>
      <c r="I274" s="70"/>
      <c r="J274" s="70"/>
      <c r="K274" s="70"/>
      <c r="L274" s="70"/>
      <c r="M274" s="70"/>
      <c r="N274" s="70"/>
      <c r="O274" s="70"/>
      <c r="P274" s="70"/>
      <c r="Q274" s="70"/>
      <c r="R274" s="70"/>
      <c r="S274" s="70"/>
      <c r="T274" s="70"/>
      <c r="U274" s="70"/>
      <c r="V274" s="70"/>
      <c r="W274" s="70"/>
      <c r="X274" s="70"/>
      <c r="Y274" s="70"/>
      <c r="Z274" s="70"/>
    </row>
    <row r="275" spans="1:26" x14ac:dyDescent="0.25">
      <c r="A275" s="60" t="s">
        <v>406</v>
      </c>
      <c r="B275" s="41" t="str">
        <f>IF(SUM('Test 1'!C79,'Test  2'!C79,'Test 3'!C79,'Test 4'!C79,'Test 5'!C79)= 0,"-", AVERAGE('Test 1'!C79,'Test  2'!C79,'Test 3'!C79,'Test 4'!C79,'Test 5'!C79))</f>
        <v>-</v>
      </c>
    </row>
    <row r="276" spans="1:26" x14ac:dyDescent="0.25">
      <c r="A276" s="60" t="s">
        <v>407</v>
      </c>
      <c r="B276" s="41" t="str">
        <f>IF(SUM('Test 1'!C80,'Test  2'!C80,'Test 3'!C80,'Test 4'!C80,'Test 5'!C80)= 0,"-", AVERAGE('Test 1'!C80,'Test  2'!C80,'Test 3'!C80,'Test 4'!C80,'Test 5'!C80))</f>
        <v>-</v>
      </c>
    </row>
    <row r="277" spans="1:26" x14ac:dyDescent="0.25">
      <c r="A277" s="60" t="s">
        <v>408</v>
      </c>
      <c r="B277" s="41" t="str">
        <f>IF(SUM('Test 1'!C81,'Test  2'!C81,'Test 3'!C81,'Test 4'!C81,'Test 5'!C81)= 0,"-", AVERAGE('Test 1'!C81,'Test  2'!C81,'Test 3'!C81,'Test 4'!C81,'Test 5'!C81))</f>
        <v>-</v>
      </c>
    </row>
    <row r="278" spans="1:26" x14ac:dyDescent="0.25">
      <c r="A278" s="60" t="s">
        <v>527</v>
      </c>
      <c r="B278" s="41" t="str">
        <f>IF(SUM('Test 1'!C82,'Test  2'!C82,'Test 3'!C82,'Test 4'!C82,'Test 5'!C82)= 0,"-", AVERAGE('Test 1'!C82,'Test  2'!C82,'Test 3'!C82,'Test 4'!C82,'Test 5'!C82))</f>
        <v>-</v>
      </c>
    </row>
  </sheetData>
  <sheetProtection sheet="1" objects="1" scenarios="1" selectLockedCells="1" selectUnlockedCells="1"/>
  <conditionalFormatting sqref="D61:D66">
    <cfRule type="iconSet" priority="34">
      <iconSet>
        <cfvo type="percent" val="0"/>
        <cfvo type="percent" val="33"/>
        <cfvo type="percent" val="67"/>
      </iconSet>
    </cfRule>
  </conditionalFormatting>
  <conditionalFormatting sqref="D61:D72 D186">
    <cfRule type="iconSet" priority="33">
      <iconSet>
        <cfvo type="percent" val="0"/>
        <cfvo type="percent" val="33"/>
        <cfvo type="percent" val="67"/>
      </iconSet>
    </cfRule>
  </conditionalFormatting>
  <conditionalFormatting sqref="D82:D87">
    <cfRule type="iconSet" priority="31">
      <iconSet>
        <cfvo type="percent" val="0"/>
        <cfvo type="percent" val="33"/>
        <cfvo type="percent" val="67"/>
      </iconSet>
    </cfRule>
  </conditionalFormatting>
  <conditionalFormatting sqref="D82:D93">
    <cfRule type="iconSet" priority="30">
      <iconSet>
        <cfvo type="percent" val="0"/>
        <cfvo type="percent" val="33"/>
        <cfvo type="percent" val="67"/>
      </iconSet>
    </cfRule>
  </conditionalFormatting>
  <conditionalFormatting sqref="D99:D104">
    <cfRule type="iconSet" priority="29">
      <iconSet>
        <cfvo type="percent" val="0"/>
        <cfvo type="percent" val="33"/>
        <cfvo type="percent" val="67"/>
      </iconSet>
    </cfRule>
  </conditionalFormatting>
  <conditionalFormatting sqref="D99:D110">
    <cfRule type="iconSet" priority="28">
      <iconSet>
        <cfvo type="percent" val="0"/>
        <cfvo type="percent" val="33"/>
        <cfvo type="percent" val="67"/>
      </iconSet>
    </cfRule>
  </conditionalFormatting>
  <conditionalFormatting sqref="D111:D114">
    <cfRule type="iconSet" priority="27">
      <iconSet>
        <cfvo type="percent" val="0"/>
        <cfvo type="percent" val="33"/>
        <cfvo type="percent" val="67"/>
      </iconSet>
    </cfRule>
  </conditionalFormatting>
  <conditionalFormatting sqref="D121:D126">
    <cfRule type="iconSet" priority="26">
      <iconSet>
        <cfvo type="percent" val="0"/>
        <cfvo type="percent" val="33"/>
        <cfvo type="percent" val="67"/>
      </iconSet>
    </cfRule>
  </conditionalFormatting>
  <conditionalFormatting sqref="D121:D132">
    <cfRule type="iconSet" priority="25">
      <iconSet>
        <cfvo type="percent" val="0"/>
        <cfvo type="percent" val="33"/>
        <cfvo type="percent" val="67"/>
      </iconSet>
    </cfRule>
  </conditionalFormatting>
  <conditionalFormatting sqref="D133:D136">
    <cfRule type="iconSet" priority="24">
      <iconSet>
        <cfvo type="percent" val="0"/>
        <cfvo type="percent" val="33"/>
        <cfvo type="percent" val="67"/>
      </iconSet>
    </cfRule>
  </conditionalFormatting>
  <conditionalFormatting sqref="D143:D148">
    <cfRule type="iconSet" priority="23">
      <iconSet>
        <cfvo type="percent" val="0"/>
        <cfvo type="percent" val="33"/>
        <cfvo type="percent" val="67"/>
      </iconSet>
    </cfRule>
  </conditionalFormatting>
  <conditionalFormatting sqref="D143:D152 D184:D185">
    <cfRule type="iconSet" priority="22">
      <iconSet>
        <cfvo type="percent" val="0"/>
        <cfvo type="percent" val="33"/>
        <cfvo type="percent" val="67"/>
      </iconSet>
    </cfRule>
  </conditionalFormatting>
  <conditionalFormatting sqref="F24">
    <cfRule type="iconSet" priority="16">
      <iconSet>
        <cfvo type="percent" val="0"/>
        <cfvo type="num" val="2.5"/>
        <cfvo type="num" val="3.5"/>
      </iconSet>
    </cfRule>
  </conditionalFormatting>
  <conditionalFormatting sqref="F25">
    <cfRule type="iconSet" priority="15">
      <iconSet>
        <cfvo type="percent" val="0"/>
        <cfvo type="num" val="2.5"/>
        <cfvo type="num" val="3.5"/>
      </iconSet>
    </cfRule>
  </conditionalFormatting>
  <conditionalFormatting sqref="F26">
    <cfRule type="iconSet" priority="14">
      <iconSet>
        <cfvo type="percent" val="0"/>
        <cfvo type="num" val="2.5"/>
        <cfvo type="num" val="3.5"/>
      </iconSet>
    </cfRule>
  </conditionalFormatting>
  <conditionalFormatting sqref="F27">
    <cfRule type="iconSet" priority="12">
      <iconSet>
        <cfvo type="percent" val="0"/>
        <cfvo type="num" val="2.5"/>
        <cfvo type="num" val="3.5"/>
      </iconSet>
    </cfRule>
  </conditionalFormatting>
  <conditionalFormatting sqref="F28">
    <cfRule type="iconSet" priority="11">
      <iconSet>
        <cfvo type="percent" val="0"/>
        <cfvo type="num" val="2.5"/>
        <cfvo type="num" val="3.5"/>
      </iconSet>
    </cfRule>
  </conditionalFormatting>
  <conditionalFormatting sqref="F29">
    <cfRule type="iconSet" priority="10">
      <iconSet>
        <cfvo type="percent" val="0"/>
        <cfvo type="num" val="2.5"/>
        <cfvo type="num" val="3.5"/>
      </iconSet>
    </cfRule>
  </conditionalFormatting>
  <conditionalFormatting sqref="F30">
    <cfRule type="iconSet" priority="9">
      <iconSet>
        <cfvo type="percent" val="0"/>
        <cfvo type="num" val="2.5"/>
        <cfvo type="num" val="3.5"/>
      </iconSet>
    </cfRule>
  </conditionalFormatting>
  <conditionalFormatting sqref="D153:D158">
    <cfRule type="iconSet" priority="8">
      <iconSet>
        <cfvo type="percent" val="0"/>
        <cfvo type="percent" val="33"/>
        <cfvo type="percent" val="67"/>
      </iconSet>
    </cfRule>
  </conditionalFormatting>
  <conditionalFormatting sqref="D153:D162">
    <cfRule type="iconSet" priority="7">
      <iconSet>
        <cfvo type="percent" val="0"/>
        <cfvo type="percent" val="33"/>
        <cfvo type="percent" val="67"/>
      </iconSet>
    </cfRule>
  </conditionalFormatting>
  <conditionalFormatting sqref="D183">
    <cfRule type="iconSet" priority="6">
      <iconSet>
        <cfvo type="percent" val="0"/>
        <cfvo type="percent" val="33"/>
        <cfvo type="percent" val="67"/>
      </iconSet>
    </cfRule>
  </conditionalFormatting>
  <conditionalFormatting sqref="D183">
    <cfRule type="iconSet" priority="5">
      <iconSet>
        <cfvo type="percent" val="0"/>
        <cfvo type="percent" val="33"/>
        <cfvo type="percent" val="67"/>
      </iconSet>
    </cfRule>
  </conditionalFormatting>
  <conditionalFormatting sqref="D163:D168">
    <cfRule type="iconSet" priority="4">
      <iconSet>
        <cfvo type="percent" val="0"/>
        <cfvo type="percent" val="33"/>
        <cfvo type="percent" val="67"/>
      </iconSet>
    </cfRule>
  </conditionalFormatting>
  <conditionalFormatting sqref="D163:D172">
    <cfRule type="iconSet" priority="3">
      <iconSet>
        <cfvo type="percent" val="0"/>
        <cfvo type="percent" val="33"/>
        <cfvo type="percent" val="67"/>
      </iconSet>
    </cfRule>
  </conditionalFormatting>
  <conditionalFormatting sqref="D173:D178">
    <cfRule type="iconSet" priority="2">
      <iconSet>
        <cfvo type="percent" val="0"/>
        <cfvo type="percent" val="33"/>
        <cfvo type="percent" val="67"/>
      </iconSet>
    </cfRule>
  </conditionalFormatting>
  <conditionalFormatting sqref="D173:D182">
    <cfRule type="iconSet" priority="1">
      <iconSet>
        <cfvo type="percent" val="0"/>
        <cfvo type="percent" val="33"/>
        <cfvo type="percent" val="67"/>
      </iconSet>
    </cfRule>
  </conditionalFormatting>
  <dataValidations disablePrompts="1" count="1">
    <dataValidation type="whole" allowBlank="1" showErrorMessage="1" errorTitle="Attention," error="Vous devez insérer un nombre entier compris entre 0 et 5." sqref="B65">
      <formula1>1</formula1>
      <formula2>5</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Info</vt:lpstr>
      <vt:lpstr>Test 1</vt:lpstr>
      <vt:lpstr>Test  2</vt:lpstr>
      <vt:lpstr>Test 3</vt:lpstr>
      <vt:lpstr>Test 4</vt:lpstr>
      <vt:lpstr>Test 5</vt:lpstr>
      <vt:lpstr>Résultats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Reding</dc:creator>
  <cp:lastModifiedBy>Claire Reding</cp:lastModifiedBy>
  <dcterms:created xsi:type="dcterms:W3CDTF">2014-11-17T12:27:24Z</dcterms:created>
  <dcterms:modified xsi:type="dcterms:W3CDTF">2015-02-09T10:27:17Z</dcterms:modified>
</cp:coreProperties>
</file>